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<sst xmlns="http://schemas.openxmlformats.org/spreadsheetml/2006/main" count="3334" uniqueCount="595">
  <si>
    <t>บัญชีโครงการ/กิจกรรม/งบประมาณ</t>
  </si>
  <si>
    <t>องค์การบริหารส่วนตำบลหนองหงส์</t>
  </si>
  <si>
    <t>1.  ยุทธศาสตร์  การพัฒนาด้านเศรษฐกิจและการท่องเทียว</t>
  </si>
  <si>
    <t>1.1  แนวทางการพัฒนา อาชีพให้แก่ประชาชน</t>
  </si>
  <si>
    <t>ลำดับ</t>
  </si>
  <si>
    <t>ที่</t>
  </si>
  <si>
    <t>โครงการ/กิจกรรม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</si>
  <si>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</si>
  <si>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</si>
  <si>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</si>
  <si>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</si>
  <si>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</si>
  <si>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</si>
  <si>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</si>
  <si>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</si>
  <si>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</si>
  <si>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</si>
  <si>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</si>
  <si>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</si>
  <si>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</si>
  <si>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</si>
  <si>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</si>
  <si>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</si>
  <si>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</si>
  <si>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</si>
  <si>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ตั้งจ่ายจากเงินรายได้ ปรากฏ</t>
  </si>
  <si>
    <t>สำนักปลัด</t>
  </si>
  <si>
    <t>2.1  แนวทางการพัฒนา ส่งเสริมสวัสดิการและนันทนาการ</t>
  </si>
  <si>
    <t>ค่าวัสดุกีฬา</t>
  </si>
  <si>
    <t>เพื่อจ่ายเป็นค่าวัสดุกีฬา เช่น</t>
  </si>
  <si>
    <t>ลูกฟุตบอล วอลเลย์บอล ตะกร้อ</t>
  </si>
  <si>
    <t>ในแผนงานบริหารงานทั่วไป</t>
  </si>
  <si>
    <t>2.  ยุทธศาสตร์  การพัฒนาคุณภาพชีวิตและสังคม</t>
  </si>
  <si>
    <t>ค่าใช้จ่ายในการแข่งขันกีฬา</t>
  </si>
  <si>
    <t>สนับสนุนการแข่งขันกีฬา</t>
  </si>
  <si>
    <t>ในแผนงานสังคมสงเคราะห์</t>
  </si>
  <si>
    <t>รายจ่ายเพื่อสงเคราะห์ผู้ติด</t>
  </si>
  <si>
    <t>เชื้อเอดส์</t>
  </si>
  <si>
    <t>จ่ายเพื่อสงเคราะห์ผู้ติดเชื้อเอดส์</t>
  </si>
  <si>
    <t>2.2  แนวทางการพัฒนา ส่งเสริมสุขภาพอนามัยของประชาชน</t>
  </si>
  <si>
    <t>3.  ยุทธศาสตร์  การพัฒนาด้านการศึกษา ศาสนาและวัฒนธรรม</t>
  </si>
  <si>
    <t>3.1  แนวทางการพัฒนา ส่งเสริมการศึษาของประชาชน</t>
  </si>
  <si>
    <t>ในแผนงานการศึกษา</t>
  </si>
  <si>
    <t>3.4  แนวทางการพัฒนา ส่งเสริมและสนับสนุนประเพณี วัฒนธรรมและภูมิปัญญาท้องถิ่น</t>
  </si>
  <si>
    <t>อุดหนุนให้กับที่ทำการปกครอง</t>
  </si>
  <si>
    <t>อำเภอทุ่งสง สนับสนุนกิจกรรม</t>
  </si>
  <si>
    <t>ประเพณีชักพระ เพื่อสืบสาน</t>
  </si>
  <si>
    <t>วัฒนธรรมอันดีงามของชาวใต้</t>
  </si>
  <si>
    <t>ตั้งจ่ายจากรายได้ ปรากฎในแผน</t>
  </si>
  <si>
    <t>งานการศาสนาวัฒนธรรมและ</t>
  </si>
  <si>
    <t>นันทนาการ</t>
  </si>
  <si>
    <t>อุดหนุนประเพณีแห่ผ้าขึ้นธาตุ</t>
  </si>
  <si>
    <t>เพื่อเป็นการอนุรักษ์ประเพณี</t>
  </si>
  <si>
    <t>แห่ผ้าขึ้นธาตุและส่งเสริมการ</t>
  </si>
  <si>
    <t>ท่องเที่ยวทางด้านวัฒนธรรม</t>
  </si>
  <si>
    <t>ของจังหวัด ตั้งจ่ายจากเงินรายได้</t>
  </si>
  <si>
    <t>ปรากฎในแผนงานการศาสนา</t>
  </si>
  <si>
    <t>วัฒนธรรมและนันทนาการ</t>
  </si>
  <si>
    <t>ในแผนงานศาสนาและวัฒน</t>
  </si>
  <si>
    <t>ธรรม</t>
  </si>
  <si>
    <t>ตั้งจ่ายจากเงินรายได้ ปรากฎใน</t>
  </si>
  <si>
    <t>แผนงานศาสนา วัฒนธรรมและ</t>
  </si>
  <si>
    <t>4.  ยุทธศาสตร์  การพัฒนาด้านโครงสร้างพื้นฐาน</t>
  </si>
  <si>
    <t>4.1  แนวทางการพัฒนา ก่อสร้าง ปรับปรุง บำรุงรักษา ถนน สะพานทางเท้า ท่อระบายน้ำ ประปา ไฟฟ้า และอาคาร</t>
  </si>
  <si>
    <t>ส่วนโยธา</t>
  </si>
  <si>
    <t>5.  ยุทธศาสตร์  การพัฒนาด้านการจัดการทรัพยากรธรรมชาติและสิ่งแวดล้อม</t>
  </si>
  <si>
    <t>ตั้งจ่ายจากเงินรายได้  ปรากฎใน</t>
  </si>
  <si>
    <t>5.2  แนวทางการพัฒนา บำบัดและฟื้นฟูทรัพยากรธรรมชาติและสิ่งแวดล้อม</t>
  </si>
  <si>
    <t>แผนงานเคหะและชุมชน</t>
  </si>
  <si>
    <t>6.  ยุทธศาสตร์  การพัฒนาการเมือง การบริหาร</t>
  </si>
  <si>
    <t>6.1  แนวทางการพัฒนา ส่งเสริมการมีส่วนร่วมของประชาชน</t>
  </si>
  <si>
    <t>แผนงานการบริหารทั่วไป</t>
  </si>
  <si>
    <t>6.2  แนวทางการพัฒนา ส่งเสริมระบบป้องกันและบรรเทาสาธารณภัย</t>
  </si>
  <si>
    <t>ค่าบรรเทาสาธารณภัย ที่</t>
  </si>
  <si>
    <t>อาจเกิดขึ้นในพื้นที่</t>
  </si>
  <si>
    <t>แผนงานรักษาความสงบภายใน</t>
  </si>
  <si>
    <t>6.3  แนวทางการพัฒนา พัฒนาระบบบริหารจัดการองค์การบริหารส่วนตำบลระดับอำเภอ</t>
  </si>
  <si>
    <t>แผนงานบริหารงานทั่วไป</t>
  </si>
  <si>
    <t>จัดซื้อตู้เก็บเอกสาร</t>
  </si>
  <si>
    <t>จัดซื้อตู้เก็บเอกสารขนาด 4 ฟุต</t>
  </si>
  <si>
    <t>จัดซื้อโต๊ะทำงานพร้อม</t>
  </si>
  <si>
    <t>เก้าอี้</t>
  </si>
  <si>
    <t xml:space="preserve">จัดซื้อโต๊ะทำงานพร้อมเก้าอี้ </t>
  </si>
  <si>
    <t xml:space="preserve">ค่าวัสดุเครื่องแต่งกาย </t>
  </si>
  <si>
    <t>(ผู้สูงอายุ)</t>
  </si>
  <si>
    <t>เพื่อจ่ายเป็นค่าวัสดุเครื่องแต่ง</t>
  </si>
  <si>
    <t>กาย (ผู้สูงอายุ)</t>
  </si>
  <si>
    <t>แผนงานสังคมสงเคราะห์</t>
  </si>
  <si>
    <t>นักเรียน</t>
  </si>
  <si>
    <t>เพื่อจ่ายเป็นค่าอาหารกลางวัน</t>
  </si>
  <si>
    <t>ตั้งจ่ายจากเงินอุดหนุน ปรากฏ</t>
  </si>
  <si>
    <t>ตั้งจ่ายจากเงินอุดหนุน ปรากฎใน</t>
  </si>
  <si>
    <t>6.5  แนวทางการพัฒนา การจัดหาวัสดุและการจัดหาด้านครุภัณฑ์</t>
  </si>
  <si>
    <t>ส่วนการคลัง</t>
  </si>
  <si>
    <t>แผนงานบริหารงานทั่วไปและ</t>
  </si>
  <si>
    <t>แผนงานเคหะและชมุชน</t>
  </si>
  <si>
    <t>บัญชีสรุปโครงการและงบประมาณ</t>
  </si>
  <si>
    <t>แผนการดำเนินงานประจำปีงบประมาณ พ.ศ. 2551</t>
  </si>
  <si>
    <t>ยุทธศาสตร์/แนวทางการพัฒนา</t>
  </si>
  <si>
    <t>จำนวนโครงการที่ดำเนินการ</t>
  </si>
  <si>
    <t>โครงการทั้งหมด</t>
  </si>
  <si>
    <t>คิดเป็นร้อยละของ</t>
  </si>
  <si>
    <t>จำนวนงบประมาณ</t>
  </si>
  <si>
    <t>งบประมาณทั้งหมด</t>
  </si>
  <si>
    <t>หน่วยดำเนินการ</t>
  </si>
  <si>
    <t>1.  ยุทธศาสตร์  การพัฒนาด้านเศรษฐกิจและ</t>
  </si>
  <si>
    <t>การท่องเที่ยว</t>
  </si>
  <si>
    <t xml:space="preserve">     1.1  แนวทางที่ การฝึกอบรมอาชีพให้แก่</t>
  </si>
  <si>
    <t>ประชาชน</t>
  </si>
  <si>
    <t xml:space="preserve">     1.2  แนวทางที่  ส่งเสริมให้ประชาชนมี</t>
  </si>
  <si>
    <t>รายได้เพิ่มขึ้นและเกิดการออม</t>
  </si>
  <si>
    <t xml:space="preserve">     1.3  แนวทางที่  ส่งเสริมปรับปรุงและ</t>
  </si>
  <si>
    <t>พัฒนาแหล่งท่องเที่ยว</t>
  </si>
  <si>
    <t>รวม</t>
  </si>
  <si>
    <t>2.  ยุทธศาสตร์  การพัฒนาด้านคุณภาพชีวิต</t>
  </si>
  <si>
    <t>และสังคม</t>
  </si>
  <si>
    <t xml:space="preserve">     2.1  แนวทางที่  ส่งเสริมสวัสดิการและ</t>
  </si>
  <si>
    <t xml:space="preserve">     2.2  แนวทางที่  ส่งเสริมสุขภาพอนามัย</t>
  </si>
  <si>
    <t>ของประชาชน</t>
  </si>
  <si>
    <t xml:space="preserve">     2.3  แนวทางที่  รักษาความปลอดภัยใน</t>
  </si>
  <si>
    <t>ชีวิตและทรัพย์สิน</t>
  </si>
  <si>
    <t>3.  ยุทธศาสตร์  การพัฒนาด้านการศึกษา</t>
  </si>
  <si>
    <t>ศาสนาและวัฒนธรรม</t>
  </si>
  <si>
    <t xml:space="preserve">     3.1  แนวทางที่  ส่งเสริมการศึกษาของ</t>
  </si>
  <si>
    <t xml:space="preserve">     3.2  แนวทางที่  เพิ่มช่องทางในการรับรู้</t>
  </si>
  <si>
    <t>ข้อมูลข่าวสารให้แก่ประชาชน</t>
  </si>
  <si>
    <t xml:space="preserve">     3.3  แนวทางที่  ส่งเสริมและสนับสนุน</t>
  </si>
  <si>
    <t>ประเพณี วัฒนธรรมและภูมิปัญญาท้องถิ่น</t>
  </si>
  <si>
    <t xml:space="preserve">     3.4  แนวทางที่  ส่งเสริมและสนับสนุน</t>
  </si>
  <si>
    <t>กิจกรรมทางด้านศาสนา จริยธรรม</t>
  </si>
  <si>
    <t>4.  ยุทธศาสตร์  การพัฒนาด้านโครงสร้าง</t>
  </si>
  <si>
    <t>พื้นฐาน</t>
  </si>
  <si>
    <t xml:space="preserve">     4.1  แนวทางที่  ก่อสร้าง ปรับปรุง บำรุง</t>
  </si>
  <si>
    <t>รักษา ถนนสะพานทางเท้า ท่อระบายน้ำ</t>
  </si>
  <si>
    <t>ประปา ไฟฟ้า และอาคาร</t>
  </si>
  <si>
    <t>5.  ยุทธศาสตร์  การพัฒนาด้านการจัดการ</t>
  </si>
  <si>
    <t>ทรัพยากรธรรมชาติและสิ่งแวดล้อม</t>
  </si>
  <si>
    <t xml:space="preserve">     5.1  แนวทางที่  สร้างจิตสำนึก และความ</t>
  </si>
  <si>
    <t>ตระหนักในการจัดการทรัยากรธรรมชาติ</t>
  </si>
  <si>
    <t>และสิ่งแวดล้อม</t>
  </si>
  <si>
    <t xml:space="preserve">     5.2  แนวทางที่  บำบัดและฟื้นฟูทรัพยากร</t>
  </si>
  <si>
    <t>ธรรมชาติและสิ่งแวดล้อม</t>
  </si>
  <si>
    <t>6.  ยุทธศาสตร์  การพัฒนาด้านการเมืองการ</t>
  </si>
  <si>
    <t>บริหาร</t>
  </si>
  <si>
    <t xml:space="preserve">     6.1  แนวทางที่  ส่งเสริมการมีส่วนร่วมของ</t>
  </si>
  <si>
    <t xml:space="preserve">     6.2  แนวทางที่  ส่งเสริมระบบป้องกันและ</t>
  </si>
  <si>
    <t>บรรเทาสาธารณภัย</t>
  </si>
  <si>
    <t xml:space="preserve">     6.3  แนวทางที่  พัฒนาระบบบริหารจัดการ</t>
  </si>
  <si>
    <t>องค์การบริหารส่วนตำบลระดับอำเภอ</t>
  </si>
  <si>
    <t xml:space="preserve">     6.4  แนวทางที่  พัฒนาปรับปรุงการจัดเก็บ</t>
  </si>
  <si>
    <t>รายได้ และระบบการจัดเก็บภาษี</t>
  </si>
  <si>
    <t xml:space="preserve">     6.5  แนวทางที่  จัดหาที่ดินก่อสร้างสำนัก</t>
  </si>
  <si>
    <t>งานและปรับปรุงเครื่องมือเครื่องใช้สำนักงาน</t>
  </si>
  <si>
    <t>ให้เพียงพอ</t>
  </si>
  <si>
    <t xml:space="preserve">     6.6  แนวทางที่  การจัดหาด้านครุภัณฑ์</t>
  </si>
  <si>
    <t>-</t>
  </si>
  <si>
    <t>สำนักปลัด,ส่วนการ</t>
  </si>
  <si>
    <t>คลัง,ส่วนโยธา</t>
  </si>
  <si>
    <t>เพื่อจ่ายเป็นค่าอาหารเสริม(นม)</t>
  </si>
  <si>
    <t>นักเรียน ตั้งจ่ายจากเงินอุดหนุน</t>
  </si>
  <si>
    <t>ปรากฏในแผนงานการศึกษา</t>
  </si>
  <si>
    <t>ในแผนงานเคหะและชุมชน</t>
  </si>
  <si>
    <t>หมู่ที่ 2</t>
  </si>
  <si>
    <t>เพื่อจ่ายเป็นค่าก่อสร้างถนนลาด</t>
  </si>
  <si>
    <t>หมู่ที่ 5</t>
  </si>
  <si>
    <t>หมู่ที่ 6</t>
  </si>
  <si>
    <t>หมู่ที่ 13</t>
  </si>
  <si>
    <t>จัดซื้อเครื่องคอมพิวเตอร์</t>
  </si>
  <si>
    <t>จัดซื้อเครื่องคอมพิวเตอร์ พร้อม</t>
  </si>
  <si>
    <t>ปรากฎในแผนงานการเกษตร</t>
  </si>
  <si>
    <t>แผนงานการเกษตร</t>
  </si>
  <si>
    <t>ค่าใช้จ่ายในการเลือกตั้ง</t>
  </si>
  <si>
    <t>(สปสช.)</t>
  </si>
  <si>
    <t>หมู่ที่ 12</t>
  </si>
  <si>
    <t>ในแผนงานการเกษตร</t>
  </si>
  <si>
    <t>ในแผนงานเกษตร</t>
  </si>
  <si>
    <t>ตั้งจ่ายจากเงินรายได้</t>
  </si>
  <si>
    <t>โครงการป้องกันโรคระบาด</t>
  </si>
  <si>
    <t>ตั้งจ่ายจากเงินรายได้  ปรากฏ</t>
  </si>
  <si>
    <t>หมู่ที่ 3</t>
  </si>
  <si>
    <t>โครงการบัณฑิตน้อย</t>
  </si>
  <si>
    <t>เพื่อจ่ายเป็นค่าดำเนินโครงการ</t>
  </si>
  <si>
    <t xml:space="preserve">บัณฑิตน้อย </t>
  </si>
  <si>
    <t>เพื่อจ่ายเป็นค่าจ้างเหมากำจัด</t>
  </si>
  <si>
    <t>หมู่ที่ 4</t>
  </si>
  <si>
    <t>โครงการฝึกอบรมการกรีด</t>
  </si>
  <si>
    <t>ยางพารา</t>
  </si>
  <si>
    <t>การกรีดยางพารา</t>
  </si>
  <si>
    <t>นักเรียน เยาวชนและประชาชน</t>
  </si>
  <si>
    <t>รายจ่ายอาสาสมัครดูแลผู้สูง</t>
  </si>
  <si>
    <t>อายุที่บ้าน</t>
  </si>
  <si>
    <t>เพื่อจ่ายเป็นค่าอาสาสมัครดูแล</t>
  </si>
  <si>
    <t>ผู้สูงอายุที่บ้าน</t>
  </si>
  <si>
    <t>ตั้งจ่ายจากเงินอุดหนุน  ปรากฏ</t>
  </si>
  <si>
    <t>หมู่ที่ 14</t>
  </si>
  <si>
    <t>ค่าจ้างเหมากำจัดขยะและ</t>
  </si>
  <si>
    <t>อื่นๆ</t>
  </si>
  <si>
    <t>ขยะชุมชนและอื่นๆ</t>
  </si>
  <si>
    <t>โครงการฝึกอบรม อปพร.</t>
  </si>
  <si>
    <t>ค่าดำเนินโครงการฝึกอบรม</t>
  </si>
  <si>
    <t>อปพร.</t>
  </si>
  <si>
    <t xml:space="preserve">ระดับ 3-6 จำนวน 2 ชุด </t>
  </si>
  <si>
    <t>เพื่อจ่ายเป็นค่าจัดซื้อเครื่องคอม</t>
  </si>
  <si>
    <t>เพื่อจ่ายเป็นค่าจัดซื้อรถจักรยาน</t>
  </si>
  <si>
    <t>เพื่อจ่ายเป็นค่าจัดซื้อเครื่องพิมพ์</t>
  </si>
  <si>
    <t>แผนงานบริหารงานทั่วไป/แผน</t>
  </si>
  <si>
    <t>งานเคหะและชุมชน</t>
  </si>
  <si>
    <t>พ.ศ. 2555</t>
  </si>
  <si>
    <t>ในสัตว์</t>
  </si>
  <si>
    <t>เพื่อจ่ายเป็นค่าโครงการป้องกัน</t>
  </si>
  <si>
    <t xml:space="preserve">โรคระบาดในสัตว์ </t>
  </si>
  <si>
    <t>เพื่อจ่ายเป็นค่าโครงการฝึกอบรม</t>
  </si>
  <si>
    <t>เงินสมทบกองทุนหลักประ</t>
  </si>
  <si>
    <t>กันสุขภาพในระดับท้องถิ่น</t>
  </si>
  <si>
    <t>หรือพื้นที่ตำบลหนองหงส์</t>
  </si>
  <si>
    <t>เพื่อจ่ายเป็นเงินสมทบกองทุน</t>
  </si>
  <si>
    <t>หลักประกันสุขภาพในระดับ</t>
  </si>
  <si>
    <t>ท้องถิ่นหรือพื้นที่ตำบลหนองหงส์</t>
  </si>
  <si>
    <t>ตั้งจ่ายจากเงินอุดหนุน</t>
  </si>
  <si>
    <t>ปรากฎในแผนงานสร้างความ</t>
  </si>
  <si>
    <t>เข้มแข็งของชุมชน</t>
  </si>
  <si>
    <t>ศึกษา 3 โรงเรียน</t>
  </si>
  <si>
    <t>อุดหนุนโรงเรียนประถม</t>
  </si>
  <si>
    <t>เพื่อจ่ายเป็นเงินอุดหนุนโรง</t>
  </si>
  <si>
    <t>เรียนประถมศึกษา 3 โรงเรียน</t>
  </si>
  <si>
    <t>อุดหนุนค่าอาหารกลางวัน</t>
  </si>
  <si>
    <t>โครงการสนับสนุนค่าใช้</t>
  </si>
  <si>
    <t>จ่ายการบริหารสถานศึกษา</t>
  </si>
  <si>
    <t>ศูนย์พัฒนาเด็กเล็ก 3 ศูนย์</t>
  </si>
  <si>
    <t>เพื่อจ่ายเป็นค่าพัฒนาครูผู้ดูแลเด็ก</t>
  </si>
  <si>
    <t>อาหารเสริม(นม)ให้แก่</t>
  </si>
  <si>
    <t>อุดหนุนโครงการการจัดงาน</t>
  </si>
  <si>
    <t>เทศกาลประเพณีชักพระ</t>
  </si>
  <si>
    <t>อุดหนุนโครงการสืบสาน</t>
  </si>
  <si>
    <t>ประเพณีวัฒนธรรมท้องถิ่น</t>
  </si>
  <si>
    <t>"ประเพณีมาฆบูชาแห่ผ้าขึ้น</t>
  </si>
  <si>
    <t>อุดหนุนโครงการ การจัดงาน</t>
  </si>
  <si>
    <t>ประเพณีเดือนสิบ ประจำปี</t>
  </si>
  <si>
    <t>เพื่อจ่ายเป็นเงินอุดหนุนให้กับ</t>
  </si>
  <si>
    <t>ที่ทำการปกครองท้องถิ่นอำเภอท</t>
  </si>
  <si>
    <t>ทุ่งสง เพื่อสนับสนุนกิจกรรม</t>
  </si>
  <si>
    <t>ประเพณีเดือนสิบ</t>
  </si>
  <si>
    <t>อุดหนุนโครงการจัดงานรัฐ</t>
  </si>
  <si>
    <t>พิธี ประจำปีงบประมาณ</t>
  </si>
  <si>
    <t>ที่ทำการปกครองท้องถิ่นอำเภอ</t>
  </si>
  <si>
    <t>ทุ่งสง เพื่อสนับสนุนกิจกรรมงาน</t>
  </si>
  <si>
    <t>รัฐพิธี</t>
  </si>
  <si>
    <t>ค่าจ้างเหมาจัดทำเรือพระ</t>
  </si>
  <si>
    <t>เพื่อจ่ายเป็นค่าจ้างเหมาจัดทำเรือ</t>
  </si>
  <si>
    <t>พระ เพื่อร่วมประกวดเรือพนม</t>
  </si>
  <si>
    <t>พระของอำเภอทุ่งสง</t>
  </si>
  <si>
    <t>โครงการอบรมจริยธรรมและ</t>
  </si>
  <si>
    <t>คุณธรรมให้แก่เด็กและเยาว</t>
  </si>
  <si>
    <t>ชน ประชาชน พนักงาน</t>
  </si>
  <si>
    <t>ส่วนตำบล พนักงานจ้างลูก</t>
  </si>
  <si>
    <t>จ้างประจำ คณะบริหารและ</t>
  </si>
  <si>
    <t>สมาชิกสภาฯ</t>
  </si>
  <si>
    <t>เพื่อจ่ายเป็นค่าโครงการอบรม</t>
  </si>
  <si>
    <t>จริยธรรมและคุณธรรมให้แก่เด็ก</t>
  </si>
  <si>
    <t>และเยาวชน ประชาชน พนักงาน</t>
  </si>
  <si>
    <t>ส่วนตำบล พนักงานจ้างลูกจ้าง</t>
  </si>
  <si>
    <t>ประจำ คณะบริหารและสมาชิก</t>
  </si>
  <si>
    <t>สภาฯ</t>
  </si>
  <si>
    <t>ก่อสร้างระบบประปาหมู่</t>
  </si>
  <si>
    <t>เพื่อจ่ายเป็นค่าก่อสร้างระบบประ</t>
  </si>
  <si>
    <t>ป้ายประชาสัมพันธ์</t>
  </si>
  <si>
    <t>หนองหงส์</t>
  </si>
  <si>
    <t>ก่อสร้างถนนลาดยางสาย</t>
  </si>
  <si>
    <t>คลองโก หมู่ที่ 3</t>
  </si>
  <si>
    <t>ยางสายคลองโก หมู่ที่ 3 บ้านทาง</t>
  </si>
  <si>
    <t>ข้าม ชนิดผิวลาดยาง 3 ชั้น ระยะ</t>
  </si>
  <si>
    <t>เฉลี่ย 4.00 ม. หรือมีพื้นที่ผิวจราจร</t>
  </si>
  <si>
    <t>หมู่ที่ 10</t>
  </si>
  <si>
    <t>เพื่อจ่ายเป็นค่าขยายเขตไฟฟ้า</t>
  </si>
  <si>
    <t>ของการไฟฟ้าส่วนภูมิภาค</t>
  </si>
  <si>
    <t>หมู่ที่ 8</t>
  </si>
  <si>
    <t>ตามแบบและมาตรฐานของการ</t>
  </si>
  <si>
    <t>ไฟฟ้าส่วนภูมิภาค</t>
  </si>
  <si>
    <t>งานติดตั้งไฟฟ้าสาธารณะ</t>
  </si>
  <si>
    <t>เพื่อจ่ายเป็นค่าติดตั้งไฟฟ้า</t>
  </si>
  <si>
    <t>รายละเอียดตามแบบและมาตรฐาน</t>
  </si>
  <si>
    <t>หมู่ที่ 11</t>
  </si>
  <si>
    <t>ตำบล</t>
  </si>
  <si>
    <t>โครงการป้องกันและลด</t>
  </si>
  <si>
    <t xml:space="preserve">อุบัติเหตุทางถนน </t>
  </si>
  <si>
    <t>ค่าดำเนินโครงการป้องกันและ</t>
  </si>
  <si>
    <t>ลดอุบัติเหตุทางถนน</t>
  </si>
  <si>
    <t>โครงการทัศนศึกษาดูงาน</t>
  </si>
  <si>
    <t>ของสมาชิก อปพร.</t>
  </si>
  <si>
    <t>ค่าดำเนินโครงการทัศนศึกษาดู</t>
  </si>
  <si>
    <t>งานของสมาชิก อปพร.</t>
  </si>
  <si>
    <t>เพื่อจ่ายเป็นค่าใช้จ่ายงานเลือกตั้ง</t>
  </si>
  <si>
    <t xml:space="preserve">แบบบานเลื่อน จำนวน 8 ตู้ </t>
  </si>
  <si>
    <t>8 ตู้</t>
  </si>
  <si>
    <t>3 ตู้</t>
  </si>
  <si>
    <t>2 ชุด</t>
  </si>
  <si>
    <t>3 ชุด</t>
  </si>
  <si>
    <t>2 ตัว</t>
  </si>
  <si>
    <t>2 เครื่อง</t>
  </si>
  <si>
    <t>1 เครื่อง</t>
  </si>
  <si>
    <t>ค่าจัดซื้อเครื่องพิมพ์ชนิด</t>
  </si>
  <si>
    <t>เลเซอร์/ชนิด LED ขาวดำ</t>
  </si>
  <si>
    <t>ชนิดเลเซอร์/ชนิด LED ขาวดำ</t>
  </si>
  <si>
    <t>ค่าจัดซื้อเครื่องคอมพิวเตอร์</t>
  </si>
  <si>
    <t>โน๊ตบุ้ค</t>
  </si>
  <si>
    <t>ค่าจัดซื้อรถจักรยานยนต์</t>
  </si>
  <si>
    <t xml:space="preserve">ยนต์  120 CC จำนวน 1 คัน </t>
  </si>
  <si>
    <t>ค่าจัดซื้อเครื่องหาพิกัดดาว</t>
  </si>
  <si>
    <t>เทียม</t>
  </si>
  <si>
    <t>เพื่อจ่ายเป็นค่าจัดซื้อเครื่องหา</t>
  </si>
  <si>
    <t>พิกัดดาวเทียม จำนวน 1 ชุด</t>
  </si>
  <si>
    <t>1 ตัว</t>
  </si>
  <si>
    <t>ค่าจัดซื้อเครื่องตัดหญ้าชนิด</t>
  </si>
  <si>
    <t>ข้อแข็ง</t>
  </si>
  <si>
    <t>เพื่อจ่ายเป็นค่าจัดซื้อเครื่องตัด</t>
  </si>
  <si>
    <t>โครงการฝึกอบรมสัมมนา</t>
  </si>
  <si>
    <t xml:space="preserve">ทัศนศึกษาดูงาน </t>
  </si>
  <si>
    <t>เพื่อจ่ายเป็นค่าใช้จ่ายโครงการ</t>
  </si>
  <si>
    <t>ฝึกอบรมสัมมนาทัศนศึกษาดูงาน</t>
  </si>
  <si>
    <t>ด้านกิจกรรมของเกษตร</t>
  </si>
  <si>
    <t>ค่าใช้จ่ายในการทำประเมิน</t>
  </si>
  <si>
    <t>ความพึงพอใจประกอบการ</t>
  </si>
  <si>
    <t>ทำโบนัส</t>
  </si>
  <si>
    <t>เพื่อจ่ายเป็นค่าจ้างที่ปรึกษาซึ่ง</t>
  </si>
  <si>
    <t>เป็นหน่วยงานหรือสถาบันภาย</t>
  </si>
  <si>
    <t>นอกที่เป็นกลางมาดำเนินการ</t>
  </si>
  <si>
    <t>สำรวจความพึงพอใจของผู้รับ</t>
  </si>
  <si>
    <t>บริการของ อบต.</t>
  </si>
  <si>
    <t>ค่าใช้จ่ายในการจัดงานต่างๆ</t>
  </si>
  <si>
    <t>ซึ่งเป็นวันสำคัญของทาง</t>
  </si>
  <si>
    <t xml:space="preserve">ราชการ  </t>
  </si>
  <si>
    <t>เพื่อจ่ายเป็นค่าจัดงานต่างๆ ซึ่ง</t>
  </si>
  <si>
    <t>เป็นวันสำคัญของทางราชการ</t>
  </si>
  <si>
    <t>เช่น วันปิยะมหาราช วันเฉลิม</t>
  </si>
  <si>
    <t>พระชนมพรรษา งานปีใหม่</t>
  </si>
  <si>
    <t>งานวันเด็ก งานสงกรานต์ วัน</t>
  </si>
  <si>
    <t>กตัญญู งานลอยกระทง เป็นต้น</t>
  </si>
  <si>
    <t>ค่าใช้จ่ายโครงการ อบต.พบ</t>
  </si>
  <si>
    <t>เพื่อจ่ายเป็นค่าใช้จ่ายต่างๆ ตาม</t>
  </si>
  <si>
    <t>โครงการ อบต.พบประชาชน</t>
  </si>
  <si>
    <t>การเยี่ยมผู้สูงอายุ คนพิการและ</t>
  </si>
  <si>
    <t xml:space="preserve">ผู้ป่วยเอดส์ </t>
  </si>
  <si>
    <t>ค่าใช้จ่ายในการป้องกันและ</t>
  </si>
  <si>
    <t>แก้ไขปัญหายาเสพติด</t>
  </si>
  <si>
    <t>เพื่อจ่ายเป็นค่าใช้จ่ายในการจัด</t>
  </si>
  <si>
    <t>ทำโครงการป้องกันและแก้ไข</t>
  </si>
  <si>
    <t>ปัญหายาเสพติด ตามนโยบาย</t>
  </si>
  <si>
    <t>รัฐบาล</t>
  </si>
  <si>
    <t>ค่าใช้จ่ายในการส่งเสริมและ</t>
  </si>
  <si>
    <t>พัฒนาคุณภาพชีวิตของผู้สูง</t>
  </si>
  <si>
    <t>อายุ คนพิการ ผู้ป่วยเอดส์</t>
  </si>
  <si>
    <t>เพื่อจ่ายเป็นค่าใช้จ่ายในการฝึก</t>
  </si>
  <si>
    <t>อบรม ส่งเสริมการจัดกิจกรรม</t>
  </si>
  <si>
    <t>จัดซื้อเครื่องมือ อุปกรณ์หรือ</t>
  </si>
  <si>
    <t>เครื่องช่วยเหลือความพิการสำ</t>
  </si>
  <si>
    <t>หรับการดำรงชีวิตในชีวิตประจำ</t>
  </si>
  <si>
    <t>วันของผู้สูงอายุ คนพิการ ผู้ป่วย</t>
  </si>
  <si>
    <t>เอดส์ ตามอำนาจหน้าที่</t>
  </si>
  <si>
    <t>5.1  สร้างจิตสำนึกและความตระหนักในการจัดการทรัพยากรธรรมชาติและสิ่งแวดล้อม</t>
  </si>
  <si>
    <t>โครงการส่งเสริมสิ่งแวดล้อม</t>
  </si>
  <si>
    <t>ชุมชน</t>
  </si>
  <si>
    <t>เพื่อจ่ายเป็นค่าใช้จ่ายในการดำ</t>
  </si>
  <si>
    <t>เนินกิจกรรมส่งเสริมสิ่งแวดล้อม</t>
  </si>
  <si>
    <t>ตำบลหนองหงส์</t>
  </si>
  <si>
    <t>ในพื้นที่องค์การบริหารส่วน</t>
  </si>
  <si>
    <t>แผนการดำเนินงาน ประจำปีงบประมาณ พ.ศ. 2556</t>
  </si>
  <si>
    <t>พ.ศ. 2556</t>
  </si>
  <si>
    <t>โครงการแปรรูปสมุนไพร</t>
  </si>
  <si>
    <t>เพื่อจ่ายเป็นค่าดำเนินงานโครง</t>
  </si>
  <si>
    <t>การแปรรูปสมุนไพร</t>
  </si>
  <si>
    <t>เศรษฐกิจพอเพียง</t>
  </si>
  <si>
    <t>โครงการประกวดครัวเรือน</t>
  </si>
  <si>
    <t>เพื่อจ่ายเป็นค่าโครงการประกวด</t>
  </si>
  <si>
    <t>ครัวเรือนเศรษฐกิจพอเพียง</t>
  </si>
  <si>
    <t>โครงการจัดทำแปลงสาธิต</t>
  </si>
  <si>
    <t>การเกษตร</t>
  </si>
  <si>
    <t>เพื่อจ่ายเป็นค่าโครงการจัดทำ</t>
  </si>
  <si>
    <t>แปลงสาธิตการเกษตร</t>
  </si>
  <si>
    <t>อำเภอทุ่งสง ประจำปี 2556</t>
  </si>
  <si>
    <t>ธาตุ" ประจำปี 2556</t>
  </si>
  <si>
    <t>ค่าเจาะบ่อบาดาล หมู่ที่ 5</t>
  </si>
  <si>
    <t>บ้านนาเกิดผล</t>
  </si>
  <si>
    <t>เพื่อจ่ายเป็นค่าเจาะบ่อบาดาล</t>
  </si>
  <si>
    <t>หมู่ที่ 5  บ้านนาเกิดผล  จำนวน</t>
  </si>
  <si>
    <t>1 บ่อ ติดป้ายประชาสัมพันธ์</t>
  </si>
  <si>
    <t>บ้าน พร้อมหอถังทรงแชม</t>
  </si>
  <si>
    <t>เปญ   หมู่ที่  10</t>
  </si>
  <si>
    <t>ปาหมู่บ้าน พร้อมหอถังทรงทรง</t>
  </si>
  <si>
    <t>แชมเปญ หมู่ที่ 10 ขนาดความจุ</t>
  </si>
  <si>
    <t>สัมพันธ์</t>
  </si>
  <si>
    <t>20 ลบ.ม. พร้อมป้ายประชา</t>
  </si>
  <si>
    <t>ค่าก่อสร้างระบบเสียงตาม</t>
  </si>
  <si>
    <t>สาย หมู่ที่ 13</t>
  </si>
  <si>
    <t>เพื่อจ่ายเป็นค่าก่อสร้างระบบ</t>
  </si>
  <si>
    <t>เสียงตามสาย หมู่ที่ 13 โดยติดตั้ง</t>
  </si>
  <si>
    <t>ลำโพงฮอร์นขนาดไม่น้อยกว่า</t>
  </si>
  <si>
    <t>20 นิ้ว จำนวน 25 ชุด พรั้อมป้าย</t>
  </si>
  <si>
    <t>ประชาสัมพันธ์</t>
  </si>
  <si>
    <t>ค่าบุกเบิกถนนสายบ้านนาย</t>
  </si>
  <si>
    <t>ฟอง ถึงบ้านนางเปลี่ยน</t>
  </si>
  <si>
    <t>หมู่ที่  11</t>
  </si>
  <si>
    <t>เพื่อจ่ายเป็นค่าบุกเบิกถนนสาย</t>
  </si>
  <si>
    <t>บ้านนายฟอง ถึงบ้านนางเปลี่ยน</t>
  </si>
  <si>
    <t>หมู่ที่ 11  ระยะทาง 255 เมตร ผิว</t>
  </si>
  <si>
    <t>จราจรกว้างโดยเฉลี่ย 4.00 ม. หรือ</t>
  </si>
  <si>
    <t>มีพื้นที่ผิวจราจรไม่น้อยกว่า</t>
  </si>
  <si>
    <t>1,020 ตร.ม.โดยใช้ดินถมยกระดับ</t>
  </si>
  <si>
    <t>763.88 ลบ.ม.พร้อมเกรดและวาง</t>
  </si>
  <si>
    <t>ท่อ จำนวน 2 จุด  รวม 14 ท่อน</t>
  </si>
  <si>
    <t>พร้อมป้ายประชาสัมพันธ์</t>
  </si>
  <si>
    <t>ค่าปรับปรุงถนนสายบ้าน</t>
  </si>
  <si>
    <t>นายสุรินทร์ ถึงคลองเขต</t>
  </si>
  <si>
    <t>ตำบลนาโพธิ์ หมู่ที่  11</t>
  </si>
  <si>
    <t>เพื่อจ่ายเป็นค่าปรับปรุงถนนสาย</t>
  </si>
  <si>
    <t>บ้านนายสุรินทร์ ถึงคลองเขตตำ</t>
  </si>
  <si>
    <t>บลนาโพธิ์ หมู่ที่  11  ระยะทาง</t>
  </si>
  <si>
    <t>530 ม.ผิวจราจรกว้างโดยเฉลี่ย</t>
  </si>
  <si>
    <t>4.00 ม.หรือมีพื้นที่ผิวจราจรไม่</t>
  </si>
  <si>
    <t>น้อยกว่า 2,120 ตร.ม. โดยใช้ดิน</t>
  </si>
  <si>
    <t>ถมยกระดับพร้อมวางท่อระบาย</t>
  </si>
  <si>
    <t>น้ำ  3 จุด รวม 24 ท่อน พร้อม</t>
  </si>
  <si>
    <t>ค่าขยายไหล่ทางถนนคอน</t>
  </si>
  <si>
    <t>กรีต ถนนสายนบเพิง</t>
  </si>
  <si>
    <t>หมู่ที่  2</t>
  </si>
  <si>
    <t>เพื่อจ่ายเป็นค่าขยายไหล่ทางถนน</t>
  </si>
  <si>
    <t>คอนกรีต สายนบเพิง หมู่ที่ 2 ระยะ</t>
  </si>
  <si>
    <t>ทาง 890 ม. ขยายผิวกว้างโดย</t>
  </si>
  <si>
    <t>เฉลี่ย 1.50 ม.หรือมีพื้นที่ไม่น้อย</t>
  </si>
  <si>
    <t>กว่า 1,335 ตร.ม.โดยใช้ดินถมยก</t>
  </si>
  <si>
    <t>ระดับพร้อมเกรดพร้อมวางท่อ</t>
  </si>
  <si>
    <t>ระบายน้ำ พร้อมป้ายประชา</t>
  </si>
  <si>
    <t>สัมพันธ์โครงการ</t>
  </si>
  <si>
    <t>ค่าก่อสร้างถนนคอนกรีต</t>
  </si>
  <si>
    <t>เสริมเหล็กสายบ้านนายชวน</t>
  </si>
  <si>
    <t>สวัสดี  ถึงบ้านนายไสว</t>
  </si>
  <si>
    <t>พรหมดนตรี  หมู่ที่  7</t>
  </si>
  <si>
    <t>เพื่อจ่ายเป็นค่าก่อสร้างถนนคอน</t>
  </si>
  <si>
    <t>กรีตเสริมเหล็กสายบ้านนายชวน</t>
  </si>
  <si>
    <t>สวัสดี ถึงบ้านนายไสว  พรหมดน</t>
  </si>
  <si>
    <t>ตรี  หมู่ที่  7 ระยะทาง 31 ม.ผิว</t>
  </si>
  <si>
    <t>จราจรกว้างโดยเฉลี่ย 4 ม.หนา</t>
  </si>
  <si>
    <t>0.15 ม. หรือมีพื้นที่ผิวจราจรไม่</t>
  </si>
  <si>
    <t>น้อยกว่า 124 ตร.ม. พร้อมป้าย</t>
  </si>
  <si>
    <t>โครงการ</t>
  </si>
  <si>
    <t>หมู่ที่ 7</t>
  </si>
  <si>
    <t>ค่าปรับปรุงถนนลาดยางสาย</t>
  </si>
  <si>
    <t>บ้านนาใหญ่ หมู่ที่ 12</t>
  </si>
  <si>
    <t>บ้านนาใหญ่ หมู่ที่ 12 ชนิดผิว</t>
  </si>
  <si>
    <t>แอสฟัลท์ติกคอนกรีต ระยะทาง</t>
  </si>
  <si>
    <t>235 ม. ผิวจราจรกว้างโดยเฉลี่ย</t>
  </si>
  <si>
    <t>4 ม. หนา 0.05 ม.หรือมีพื้นที่ผิว</t>
  </si>
  <si>
    <t>จราจรไม่น้อยกว่า 940 ตร.ม.</t>
  </si>
  <si>
    <t>หมู่ที่  12</t>
  </si>
  <si>
    <t>ทาง 290 เมตร ผิวจราจรกว้าง</t>
  </si>
  <si>
    <t>ไม่น้อยกว่า 1,160 ตร.ม. พร้อม</t>
  </si>
  <si>
    <t>ป่าเชโค  หมู่ที่  4</t>
  </si>
  <si>
    <t>ยางสายป่าเชโค  หมู่ที่  4  ชนิดผิว</t>
  </si>
  <si>
    <t>ลาดยาง 3 ชั้น ระยะทาง 470 ม.</t>
  </si>
  <si>
    <t>ผิวจราจรกว้างโดยเฉลี่ย 4 ม. หรือ</t>
  </si>
  <si>
    <t>มีพื้นที่ผิวจราจรรวมไม่น้อยกว่า</t>
  </si>
  <si>
    <t>1,880 ตร.ม. พร้อมป้ายโครงการ</t>
  </si>
  <si>
    <t>หน้าโรงประชุม หมู่ที่ 6</t>
  </si>
  <si>
    <t>ยางสายหน้าโรงประชุม หมู่ที่ 6</t>
  </si>
  <si>
    <t>ชนิดผิวลาดยาง 3ชั้น ระยะทาง</t>
  </si>
  <si>
    <t xml:space="preserve">340 ม. ผิวจราจรกว้างเฉลี่ย 4 ม. </t>
  </si>
  <si>
    <t>หรือมีพื้นที่ผิวจราจรไม่น้อยกว่า</t>
  </si>
  <si>
    <t>1,360 ตร.ม. พร้อมวางท่อระบาย</t>
  </si>
  <si>
    <t>น้ำ พร้อมป้ายประชาสัมพันธ์</t>
  </si>
  <si>
    <t>บ้านนายจวน ถึงบ้านนาย</t>
  </si>
  <si>
    <t>สุเวท  หมู่ที่ 7</t>
  </si>
  <si>
    <t>ยางสายบ้านนายจวน ถึงบ้านนาย</t>
  </si>
  <si>
    <t xml:space="preserve">สุเวทหมู่ที่ 7ชนิดผิวลาดยาง 3ชั้น </t>
  </si>
  <si>
    <t>ระยะทาง 240 ม. ผิวจราจรกว้าง</t>
  </si>
  <si>
    <t>รวมไม่น้อยกว่า 960 ตร.ม. พร้อม</t>
  </si>
  <si>
    <t>ป้ายโครงการ</t>
  </si>
  <si>
    <t>โดยเฉลี่ย4 ม.หรือมีพื้นที่ผิวจราจร</t>
  </si>
  <si>
    <t>บ้านนายวิโรจน์  ด้วงสีทอง</t>
  </si>
  <si>
    <t>หมู่ที่  8</t>
  </si>
  <si>
    <t>ยางสายบ้านนายวิโรจน์  ด้วงสี</t>
  </si>
  <si>
    <t>ทอง หมู่ที่ 8 ชนิดผิวลาดยาง 3ชั้น</t>
  </si>
  <si>
    <t>ระยะทาง 210 ม. ผิวจราจรกว้าง</t>
  </si>
  <si>
    <t>โดยเฉลี่ย 5 ม. หรือมีพื้นที่ผิวจรา</t>
  </si>
  <si>
    <t>จรรวมไม่น้อยกว่า 1,230 ตร.ม.</t>
  </si>
  <si>
    <t>พร้อมป้ายโครงการ</t>
  </si>
  <si>
    <t>บ้านนายสุรพันธ์  รัตนพันธุ์</t>
  </si>
  <si>
    <t>ถึงบ้านนายปรานอม มหาสุข</t>
  </si>
  <si>
    <t>หมู่ที่  9</t>
  </si>
  <si>
    <t>ยางสายบ้านนายสุรพันธ์ รัตนพันธ์</t>
  </si>
  <si>
    <t>ถึงบ้านนายปรานอม มหาสุข หมู่</t>
  </si>
  <si>
    <t>ที่  9  ชนิดผิวลาดยาง 3 ชั้น ระยะ</t>
  </si>
  <si>
    <t>ทาง 235 ม. ผิวจราจรกว้างโดย</t>
  </si>
  <si>
    <t>เฉลี่ย 5 ม. หรือมีพื้นที่ผิวจราจร</t>
  </si>
  <si>
    <t xml:space="preserve">รวมไม่น้อยกว่า  1,175 ตร.ม. </t>
  </si>
  <si>
    <t>งานขยายเขตไฟฟ้า หมู่ที่ 1</t>
  </si>
  <si>
    <t>หมู่ที่  1  สายซอยบ้านนาลุ่ม</t>
  </si>
  <si>
    <t>สายบ้านนางสมจิตร กุมารจันทร์</t>
  </si>
  <si>
    <t>สายบ้านนาเกาะ และสายทุ่งน้อย</t>
  </si>
  <si>
    <t>นาเกิด</t>
  </si>
  <si>
    <t>หมู่ที่ 1</t>
  </si>
  <si>
    <t>งานขยายเขตไฟฟ้า หมู่ที่ 13</t>
  </si>
  <si>
    <t>หมู่ ที่ 13 สายบ้านนายกันตพงศ์</t>
  </si>
  <si>
    <t>แก้วจิตงาม และสายบ้านนายวิชัย</t>
  </si>
  <si>
    <t xml:space="preserve">ร่มเย็น  </t>
  </si>
  <si>
    <t>(ไฟส่องทาง)  หมู่ที่ 8</t>
  </si>
  <si>
    <t>เพื่อจ่ายเป็นค่าติดตั้งไฟฟ้าสาธาร</t>
  </si>
  <si>
    <t xml:space="preserve">ณะ (ไฟส่องทาง) หมู่ที่ 8 </t>
  </si>
  <si>
    <t>(ไฟฟ้าส่องทาง) หมู่ที่ 12</t>
  </si>
  <si>
    <t>สาธารณะ (ไฟฟ้าส่องทาง) หมู่ 12</t>
  </si>
  <si>
    <t>(ไฟฟ้าส่องทาง) หมู่ที่ 14</t>
  </si>
  <si>
    <t>สาธารณะ (ไฟฟ้าส่องทาง) หมู่ 14</t>
  </si>
  <si>
    <t>โครงการสายตรวจ อปพร.</t>
  </si>
  <si>
    <t>ดูแลรักษาความสงบเรียบร้อย</t>
  </si>
  <si>
    <t>และความปลอดภัยแก่ประ</t>
  </si>
  <si>
    <t>ชาชน</t>
  </si>
  <si>
    <t>ค่าดำเนินโครงการสายตรวจ</t>
  </si>
  <si>
    <t>อปพร. ดูแลรักษาความสงบเรียบ</t>
  </si>
  <si>
    <t>ร้อยและความปลอดภัยแก่ประ</t>
  </si>
  <si>
    <t>2 ตู้</t>
  </si>
  <si>
    <t xml:space="preserve">ระดับ 1-2 จำนวน 2 ชุด </t>
  </si>
  <si>
    <t xml:space="preserve">อุปกรณ์ </t>
  </si>
  <si>
    <t>3 เครื่อง</t>
  </si>
  <si>
    <t>จำนวน 3 เครื่อง</t>
  </si>
  <si>
    <t>พิวเตอร์โน๊ตบุ้ค</t>
  </si>
  <si>
    <t xml:space="preserve">ค่าจัดซื้อเครื่องพิมพ์ </t>
  </si>
  <si>
    <t>Multifunction แบบฉีดหมึก</t>
  </si>
  <si>
    <t>(Inkjet)</t>
  </si>
  <si>
    <t>(Inkjet)  จำนวน 1 เครื่อง</t>
  </si>
  <si>
    <t>ค่าจัดซื้อเลนส์กล้องถ่ายภาพ</t>
  </si>
  <si>
    <t>Sony Alpha 700</t>
  </si>
  <si>
    <t>เพื่อจ่ายเป็นค่าจัดซื้อเลนส์กล้อง</t>
  </si>
  <si>
    <t>ถ่ายภาพ Sony Alpha 700</t>
  </si>
  <si>
    <t>จำนวน  1  อัน</t>
  </si>
  <si>
    <t>ค่าจัดซื้อเครื่องรับส่งวิทยุ</t>
  </si>
  <si>
    <t>ชนิดติดรถยนต์</t>
  </si>
  <si>
    <t>เพื่อจ่ายเป็นค่าจัดซื้อเครื่องรับส่ง</t>
  </si>
  <si>
    <t>วิทยุชนิดติดรถยนต์ 1 เครื่อง</t>
  </si>
  <si>
    <t>ชนิดมือถือ</t>
  </si>
  <si>
    <t>วิทยุชนิดมือถือ จำนวน 6 เครื่อง</t>
  </si>
  <si>
    <t>จัดซื้อตู้เก็บเอกสารขนาด 2 บาน</t>
  </si>
  <si>
    <t>4 ตู้</t>
  </si>
  <si>
    <t xml:space="preserve">แบบบานเลื่อน </t>
  </si>
  <si>
    <t>ยนต์   ขนาดปริมาตรกระบอกสูบ</t>
  </si>
  <si>
    <t>ไม่ต่ำกว่า 110 ซีซี</t>
  </si>
  <si>
    <t>1 คัน</t>
  </si>
  <si>
    <t>2 คัน</t>
  </si>
  <si>
    <t>ค่าจัดซื้อกล้องถ่ายรูปดิจิตอล</t>
  </si>
  <si>
    <t>เพื่อจ่ายเป็นค่าจัดซื้อกล้องถ่ายรูป</t>
  </si>
  <si>
    <t>ดิจิตอล</t>
  </si>
  <si>
    <t>ค่าจัดซื้อเหล็กเจาะหาความ</t>
  </si>
  <si>
    <t>หนางานทาง</t>
  </si>
  <si>
    <t>เพื่อจ่ายเป็นค่าจัดซื้อเหล็กเจาะ</t>
  </si>
  <si>
    <t>หาความหนางานทาง  ขนาดเส้น</t>
  </si>
  <si>
    <t>ผ่าศูนย์กลางไม่น้อยกว่า 25 มม.</t>
  </si>
  <si>
    <t>ยาวไม่น้อยกว่า 0.30 ม. ทำจาก</t>
  </si>
  <si>
    <t>เหล็กเหนียว ปลายแหลม มีร่อง</t>
  </si>
  <si>
    <t>ด้านข้างทั้งสองข้าง มีหัวขนาด</t>
  </si>
  <si>
    <t>เส้นผ่าศูนย์กลางไม่น้อยกว่า 2.5</t>
  </si>
  <si>
    <t xml:space="preserve">นิ้ว ยาวไม่น้อยกว่า 3 นิ้ว </t>
  </si>
  <si>
    <t>Multifunction สี</t>
  </si>
  <si>
    <t>Multifunction สี จำนวน 1 เครื่อง</t>
  </si>
  <si>
    <t>ค่าจัดซื้อเครื่องตบดิน</t>
  </si>
  <si>
    <t>เพื่อจ่ายเป็นค่าจัดซื้อเครื่องตบดิน</t>
  </si>
  <si>
    <t>จำนวน 1 เครื่อง</t>
  </si>
  <si>
    <t>ค่าจัดซื้อเครื่องตัดคอนกรีต/</t>
  </si>
  <si>
    <t>แอสฟัลท์</t>
  </si>
  <si>
    <t>คอนกรีต/แอสฟัลท์ จำนวน 1</t>
  </si>
  <si>
    <t>เครื่อง</t>
  </si>
  <si>
    <t>หญ้าชนิดข้อแข็ง จำนวน 2</t>
  </si>
  <si>
    <t>ค่าจัดซื้อรถพวงข้าง</t>
  </si>
  <si>
    <t>เพื่อจ่ายเป็นค่าจัดซื้อรถพวงข้าง</t>
  </si>
  <si>
    <t xml:space="preserve"> จำนวน 1 คัน </t>
  </si>
  <si>
    <t>อุดหนุนโครงการศูนย์รวม</t>
  </si>
  <si>
    <t>ข้อมูลข่าวสารการซื้อการจ้าง</t>
  </si>
  <si>
    <t>ของ อปท.ระดับอำเภอ</t>
  </si>
  <si>
    <t>ศูนย์รวมข้อมูลข่าวสารการซื้อ</t>
  </si>
  <si>
    <t>การจ้างของ อปท.ระดับอำเภอ</t>
  </si>
  <si>
    <t>อุดหนุนโครงการการศึกษา</t>
  </si>
  <si>
    <t>เพื่อการพัฒนาประสิทธิภาพ</t>
  </si>
  <si>
    <t>เครือข่ายป้องกันและบรรเทา</t>
  </si>
  <si>
    <t>ภัยพิบัติ กรณีศึกษาอำเภอ</t>
  </si>
  <si>
    <t>ทุ่งสง จังหวัดนครศรีฯ</t>
  </si>
  <si>
    <t>การศึกษาเพื่อการพัฒนาประสิทธิ</t>
  </si>
  <si>
    <t>ภาพเครือข่ายป้องกันและบรรเทา</t>
  </si>
  <si>
    <t>ภัยพิบัติ กรณีศึกษาอำเภอทุ่งสง</t>
  </si>
  <si>
    <t>จังหวัดนครศรีฯ</t>
  </si>
  <si>
    <t>โครงการจัดทำสมุดทะเบียน</t>
  </si>
  <si>
    <t>เกษตรกร</t>
  </si>
  <si>
    <t>สมุดทะเบียนเกษตรกร</t>
  </si>
  <si>
    <t>ค่าใช้จ่ายในการพัฒนา</t>
  </si>
  <si>
    <t>ศักยภาพผู้นำชุมชน อสม.</t>
  </si>
  <si>
    <t>เพื่อจ่ายเป็นค่าใช้จ่ายในการ</t>
  </si>
  <si>
    <t>พัฒนาศักยภาพผู้นำชุมชน อสม.</t>
  </si>
  <si>
    <t>ค่าใช้จ่ายในการฝึกอบรม</t>
  </si>
  <si>
    <t>และสัมมนาบุคลากร</t>
  </si>
  <si>
    <t>ฝึกอบรมและสัมมนาบุคลากร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</si>
</sst>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44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198" fontId="1" fillId="0" borderId="18" xfId="38" applyFont="1" applyBorder="1" applyAlignment="1">
      <alignment/>
    </xf>
    <xf numFmtId="198" fontId="1" fillId="0" borderId="18" xfId="38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98" fontId="1" fillId="0" borderId="0" xfId="38" applyFont="1" applyBorder="1" applyAlignment="1">
      <alignment horizontal="center"/>
    </xf>
    <xf numFmtId="202" fontId="1" fillId="0" borderId="18" xfId="38" applyNumberFormat="1" applyFont="1" applyBorder="1" applyAlignment="1">
      <alignment horizontal="center"/>
    </xf>
    <xf numFmtId="202" fontId="1" fillId="0" borderId="22" xfId="38" applyNumberFormat="1" applyFont="1" applyBorder="1" applyAlignment="1">
      <alignment horizontal="center"/>
    </xf>
    <xf numFmtId="202" fontId="1" fillId="0" borderId="22" xfId="38" applyNumberFormat="1" applyFont="1" applyBorder="1" applyAlignment="1">
      <alignment/>
    </xf>
    <xf numFmtId="202" fontId="1" fillId="0" borderId="0" xfId="38" applyNumberFormat="1" applyFont="1" applyBorder="1" applyAlignment="1">
      <alignment horizontal="center"/>
    </xf>
    <xf numFmtId="202" fontId="1" fillId="0" borderId="0" xfId="38" applyNumberFormat="1" applyFont="1" applyAlignment="1">
      <alignment horizontal="center"/>
    </xf>
    <xf numFmtId="202" fontId="1" fillId="0" borderId="22" xfId="0" applyNumberFormat="1" applyFont="1" applyBorder="1" applyAlignment="1">
      <alignment horizontal="center"/>
    </xf>
    <xf numFmtId="202" fontId="1" fillId="0" borderId="10" xfId="38" applyNumberFormat="1" applyFont="1" applyBorder="1" applyAlignment="1">
      <alignment/>
    </xf>
    <xf numFmtId="202" fontId="1" fillId="0" borderId="18" xfId="38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02" fontId="1" fillId="0" borderId="10" xfId="38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7</xdr:row>
      <xdr:rowOff>142875</xdr:rowOff>
    </xdr:from>
    <xdr:to>
      <xdr:col>17</xdr:col>
      <xdr:colOff>38100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8677275" y="220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51</xdr:row>
      <xdr:rowOff>152400</xdr:rowOff>
    </xdr:from>
    <xdr:to>
      <xdr:col>11</xdr:col>
      <xdr:colOff>38100</xdr:colOff>
      <xdr:row>51</xdr:row>
      <xdr:rowOff>152400</xdr:rowOff>
    </xdr:to>
    <xdr:sp>
      <xdr:nvSpPr>
        <xdr:cNvPr id="2" name="Line 5"/>
        <xdr:cNvSpPr>
          <a:spLocks/>
        </xdr:cNvSpPr>
      </xdr:nvSpPr>
      <xdr:spPr>
        <a:xfrm>
          <a:off x="6705600" y="13477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139</xdr:row>
      <xdr:rowOff>152400</xdr:rowOff>
    </xdr:from>
    <xdr:to>
      <xdr:col>12</xdr:col>
      <xdr:colOff>285750</xdr:colOff>
      <xdr:row>139</xdr:row>
      <xdr:rowOff>152400</xdr:rowOff>
    </xdr:to>
    <xdr:sp>
      <xdr:nvSpPr>
        <xdr:cNvPr id="3" name="Line 7"/>
        <xdr:cNvSpPr>
          <a:spLocks/>
        </xdr:cNvSpPr>
      </xdr:nvSpPr>
      <xdr:spPr>
        <a:xfrm>
          <a:off x="6638925" y="36261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161</xdr:row>
      <xdr:rowOff>142875</xdr:rowOff>
    </xdr:from>
    <xdr:to>
      <xdr:col>14</xdr:col>
      <xdr:colOff>266700</xdr:colOff>
      <xdr:row>161</xdr:row>
      <xdr:rowOff>142875</xdr:rowOff>
    </xdr:to>
    <xdr:sp>
      <xdr:nvSpPr>
        <xdr:cNvPr id="4" name="Line 9"/>
        <xdr:cNvSpPr>
          <a:spLocks/>
        </xdr:cNvSpPr>
      </xdr:nvSpPr>
      <xdr:spPr>
        <a:xfrm>
          <a:off x="7562850" y="416814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293</xdr:row>
      <xdr:rowOff>161925</xdr:rowOff>
    </xdr:from>
    <xdr:to>
      <xdr:col>17</xdr:col>
      <xdr:colOff>257175</xdr:colOff>
      <xdr:row>293</xdr:row>
      <xdr:rowOff>161925</xdr:rowOff>
    </xdr:to>
    <xdr:sp>
      <xdr:nvSpPr>
        <xdr:cNvPr id="5" name="Line 15"/>
        <xdr:cNvSpPr>
          <a:spLocks/>
        </xdr:cNvSpPr>
      </xdr:nvSpPr>
      <xdr:spPr>
        <a:xfrm>
          <a:off x="5676900" y="7587615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315</xdr:row>
      <xdr:rowOff>171450</xdr:rowOff>
    </xdr:from>
    <xdr:to>
      <xdr:col>10</xdr:col>
      <xdr:colOff>142875</xdr:colOff>
      <xdr:row>315</xdr:row>
      <xdr:rowOff>171450</xdr:rowOff>
    </xdr:to>
    <xdr:sp>
      <xdr:nvSpPr>
        <xdr:cNvPr id="6" name="Line 16"/>
        <xdr:cNvSpPr>
          <a:spLocks/>
        </xdr:cNvSpPr>
      </xdr:nvSpPr>
      <xdr:spPr>
        <a:xfrm>
          <a:off x="5695950" y="81581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337</xdr:row>
      <xdr:rowOff>171450</xdr:rowOff>
    </xdr:from>
    <xdr:to>
      <xdr:col>10</xdr:col>
      <xdr:colOff>228600</xdr:colOff>
      <xdr:row>337</xdr:row>
      <xdr:rowOff>171450</xdr:rowOff>
    </xdr:to>
    <xdr:sp>
      <xdr:nvSpPr>
        <xdr:cNvPr id="7" name="Line 17"/>
        <xdr:cNvSpPr>
          <a:spLocks/>
        </xdr:cNvSpPr>
      </xdr:nvSpPr>
      <xdr:spPr>
        <a:xfrm>
          <a:off x="5686425" y="872775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425</xdr:row>
      <xdr:rowOff>209550</xdr:rowOff>
    </xdr:from>
    <xdr:to>
      <xdr:col>17</xdr:col>
      <xdr:colOff>247650</xdr:colOff>
      <xdr:row>425</xdr:row>
      <xdr:rowOff>209550</xdr:rowOff>
    </xdr:to>
    <xdr:sp>
      <xdr:nvSpPr>
        <xdr:cNvPr id="8" name="Line 22"/>
        <xdr:cNvSpPr>
          <a:spLocks/>
        </xdr:cNvSpPr>
      </xdr:nvSpPr>
      <xdr:spPr>
        <a:xfrm>
          <a:off x="5705475" y="11009947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557</xdr:row>
      <xdr:rowOff>152400</xdr:rowOff>
    </xdr:from>
    <xdr:to>
      <xdr:col>13</xdr:col>
      <xdr:colOff>219075</xdr:colOff>
      <xdr:row>557</xdr:row>
      <xdr:rowOff>152400</xdr:rowOff>
    </xdr:to>
    <xdr:sp>
      <xdr:nvSpPr>
        <xdr:cNvPr id="9" name="Line 24"/>
        <xdr:cNvSpPr>
          <a:spLocks/>
        </xdr:cNvSpPr>
      </xdr:nvSpPr>
      <xdr:spPr>
        <a:xfrm>
          <a:off x="7591425" y="145018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755</xdr:row>
      <xdr:rowOff>142875</xdr:rowOff>
    </xdr:from>
    <xdr:to>
      <xdr:col>11</xdr:col>
      <xdr:colOff>200025</xdr:colOff>
      <xdr:row>755</xdr:row>
      <xdr:rowOff>142875</xdr:rowOff>
    </xdr:to>
    <xdr:sp>
      <xdr:nvSpPr>
        <xdr:cNvPr id="10" name="Line 26"/>
        <xdr:cNvSpPr>
          <a:spLocks/>
        </xdr:cNvSpPr>
      </xdr:nvSpPr>
      <xdr:spPr>
        <a:xfrm>
          <a:off x="6667500" y="196538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777</xdr:row>
      <xdr:rowOff>152400</xdr:rowOff>
    </xdr:from>
    <xdr:to>
      <xdr:col>11</xdr:col>
      <xdr:colOff>200025</xdr:colOff>
      <xdr:row>777</xdr:row>
      <xdr:rowOff>152400</xdr:rowOff>
    </xdr:to>
    <xdr:sp>
      <xdr:nvSpPr>
        <xdr:cNvPr id="11" name="Line 28"/>
        <xdr:cNvSpPr>
          <a:spLocks/>
        </xdr:cNvSpPr>
      </xdr:nvSpPr>
      <xdr:spPr>
        <a:xfrm>
          <a:off x="6696075" y="2026443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799</xdr:row>
      <xdr:rowOff>171450</xdr:rowOff>
    </xdr:from>
    <xdr:to>
      <xdr:col>11</xdr:col>
      <xdr:colOff>238125</xdr:colOff>
      <xdr:row>799</xdr:row>
      <xdr:rowOff>171450</xdr:rowOff>
    </xdr:to>
    <xdr:sp>
      <xdr:nvSpPr>
        <xdr:cNvPr id="12" name="Line 32"/>
        <xdr:cNvSpPr>
          <a:spLocks/>
        </xdr:cNvSpPr>
      </xdr:nvSpPr>
      <xdr:spPr>
        <a:xfrm flipV="1">
          <a:off x="6705600" y="2087594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821</xdr:row>
      <xdr:rowOff>161925</xdr:rowOff>
    </xdr:from>
    <xdr:to>
      <xdr:col>11</xdr:col>
      <xdr:colOff>161925</xdr:colOff>
      <xdr:row>821</xdr:row>
      <xdr:rowOff>161925</xdr:rowOff>
    </xdr:to>
    <xdr:sp>
      <xdr:nvSpPr>
        <xdr:cNvPr id="13" name="Line 33"/>
        <xdr:cNvSpPr>
          <a:spLocks/>
        </xdr:cNvSpPr>
      </xdr:nvSpPr>
      <xdr:spPr>
        <a:xfrm>
          <a:off x="6715125" y="214712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843</xdr:row>
      <xdr:rowOff>171450</xdr:rowOff>
    </xdr:from>
    <xdr:to>
      <xdr:col>14</xdr:col>
      <xdr:colOff>171450</xdr:colOff>
      <xdr:row>843</xdr:row>
      <xdr:rowOff>171450</xdr:rowOff>
    </xdr:to>
    <xdr:sp>
      <xdr:nvSpPr>
        <xdr:cNvPr id="14" name="Line 35"/>
        <xdr:cNvSpPr>
          <a:spLocks/>
        </xdr:cNvSpPr>
      </xdr:nvSpPr>
      <xdr:spPr>
        <a:xfrm>
          <a:off x="7639050" y="220684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1481</xdr:row>
      <xdr:rowOff>133350</xdr:rowOff>
    </xdr:from>
    <xdr:to>
      <xdr:col>17</xdr:col>
      <xdr:colOff>200025</xdr:colOff>
      <xdr:row>1481</xdr:row>
      <xdr:rowOff>133350</xdr:rowOff>
    </xdr:to>
    <xdr:sp>
      <xdr:nvSpPr>
        <xdr:cNvPr id="15" name="Line 41"/>
        <xdr:cNvSpPr>
          <a:spLocks/>
        </xdr:cNvSpPr>
      </xdr:nvSpPr>
      <xdr:spPr>
        <a:xfrm flipV="1">
          <a:off x="8943975" y="38662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1613</xdr:row>
      <xdr:rowOff>171450</xdr:rowOff>
    </xdr:from>
    <xdr:to>
      <xdr:col>7</xdr:col>
      <xdr:colOff>161925</xdr:colOff>
      <xdr:row>1613</xdr:row>
      <xdr:rowOff>171450</xdr:rowOff>
    </xdr:to>
    <xdr:sp>
      <xdr:nvSpPr>
        <xdr:cNvPr id="16" name="Line 42"/>
        <xdr:cNvSpPr>
          <a:spLocks/>
        </xdr:cNvSpPr>
      </xdr:nvSpPr>
      <xdr:spPr>
        <a:xfrm>
          <a:off x="5724525" y="4208430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1635</xdr:row>
      <xdr:rowOff>171450</xdr:rowOff>
    </xdr:from>
    <xdr:to>
      <xdr:col>7</xdr:col>
      <xdr:colOff>161925</xdr:colOff>
      <xdr:row>1635</xdr:row>
      <xdr:rowOff>171450</xdr:rowOff>
    </xdr:to>
    <xdr:sp>
      <xdr:nvSpPr>
        <xdr:cNvPr id="17" name="Line 43"/>
        <xdr:cNvSpPr>
          <a:spLocks/>
        </xdr:cNvSpPr>
      </xdr:nvSpPr>
      <xdr:spPr>
        <a:xfrm>
          <a:off x="5762625" y="426539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1701</xdr:row>
      <xdr:rowOff>171450</xdr:rowOff>
    </xdr:from>
    <xdr:to>
      <xdr:col>7</xdr:col>
      <xdr:colOff>133350</xdr:colOff>
      <xdr:row>1701</xdr:row>
      <xdr:rowOff>171450</xdr:rowOff>
    </xdr:to>
    <xdr:sp>
      <xdr:nvSpPr>
        <xdr:cNvPr id="18" name="Line 44"/>
        <xdr:cNvSpPr>
          <a:spLocks/>
        </xdr:cNvSpPr>
      </xdr:nvSpPr>
      <xdr:spPr>
        <a:xfrm>
          <a:off x="5705475" y="443626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645</xdr:row>
      <xdr:rowOff>180975</xdr:rowOff>
    </xdr:from>
    <xdr:to>
      <xdr:col>7</xdr:col>
      <xdr:colOff>190500</xdr:colOff>
      <xdr:row>645</xdr:row>
      <xdr:rowOff>180975</xdr:rowOff>
    </xdr:to>
    <xdr:sp>
      <xdr:nvSpPr>
        <xdr:cNvPr id="19" name="Line 60"/>
        <xdr:cNvSpPr>
          <a:spLocks/>
        </xdr:cNvSpPr>
      </xdr:nvSpPr>
      <xdr:spPr>
        <a:xfrm>
          <a:off x="5705475" y="167830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1591</xdr:row>
      <xdr:rowOff>171450</xdr:rowOff>
    </xdr:from>
    <xdr:to>
      <xdr:col>7</xdr:col>
      <xdr:colOff>180975</xdr:colOff>
      <xdr:row>1591</xdr:row>
      <xdr:rowOff>171450</xdr:rowOff>
    </xdr:to>
    <xdr:sp>
      <xdr:nvSpPr>
        <xdr:cNvPr id="20" name="Line 64"/>
        <xdr:cNvSpPr>
          <a:spLocks/>
        </xdr:cNvSpPr>
      </xdr:nvSpPr>
      <xdr:spPr>
        <a:xfrm>
          <a:off x="5715000" y="41514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1745</xdr:row>
      <xdr:rowOff>161925</xdr:rowOff>
    </xdr:from>
    <xdr:to>
      <xdr:col>8</xdr:col>
      <xdr:colOff>209550</xdr:colOff>
      <xdr:row>1745</xdr:row>
      <xdr:rowOff>161925</xdr:rowOff>
    </xdr:to>
    <xdr:sp>
      <xdr:nvSpPr>
        <xdr:cNvPr id="21" name="Line 65"/>
        <xdr:cNvSpPr>
          <a:spLocks/>
        </xdr:cNvSpPr>
      </xdr:nvSpPr>
      <xdr:spPr>
        <a:xfrm flipV="1">
          <a:off x="6038850" y="456076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623</xdr:row>
      <xdr:rowOff>161925</xdr:rowOff>
    </xdr:from>
    <xdr:to>
      <xdr:col>11</xdr:col>
      <xdr:colOff>238125</xdr:colOff>
      <xdr:row>623</xdr:row>
      <xdr:rowOff>161925</xdr:rowOff>
    </xdr:to>
    <xdr:sp>
      <xdr:nvSpPr>
        <xdr:cNvPr id="22" name="Line 76"/>
        <xdr:cNvSpPr>
          <a:spLocks/>
        </xdr:cNvSpPr>
      </xdr:nvSpPr>
      <xdr:spPr>
        <a:xfrm>
          <a:off x="7010400" y="162115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865</xdr:row>
      <xdr:rowOff>171450</xdr:rowOff>
    </xdr:from>
    <xdr:to>
      <xdr:col>14</xdr:col>
      <xdr:colOff>190500</xdr:colOff>
      <xdr:row>865</xdr:row>
      <xdr:rowOff>171450</xdr:rowOff>
    </xdr:to>
    <xdr:sp>
      <xdr:nvSpPr>
        <xdr:cNvPr id="23" name="Line 79"/>
        <xdr:cNvSpPr>
          <a:spLocks/>
        </xdr:cNvSpPr>
      </xdr:nvSpPr>
      <xdr:spPr>
        <a:xfrm>
          <a:off x="7658100" y="226514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887</xdr:row>
      <xdr:rowOff>171450</xdr:rowOff>
    </xdr:from>
    <xdr:to>
      <xdr:col>14</xdr:col>
      <xdr:colOff>180975</xdr:colOff>
      <xdr:row>887</xdr:row>
      <xdr:rowOff>171450</xdr:rowOff>
    </xdr:to>
    <xdr:sp>
      <xdr:nvSpPr>
        <xdr:cNvPr id="24" name="Line 80"/>
        <xdr:cNvSpPr>
          <a:spLocks/>
        </xdr:cNvSpPr>
      </xdr:nvSpPr>
      <xdr:spPr>
        <a:xfrm>
          <a:off x="7620000" y="232343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909</xdr:row>
      <xdr:rowOff>142875</xdr:rowOff>
    </xdr:from>
    <xdr:to>
      <xdr:col>14</xdr:col>
      <xdr:colOff>161925</xdr:colOff>
      <xdr:row>909</xdr:row>
      <xdr:rowOff>142875</xdr:rowOff>
    </xdr:to>
    <xdr:sp>
      <xdr:nvSpPr>
        <xdr:cNvPr id="25" name="Line 81"/>
        <xdr:cNvSpPr>
          <a:spLocks/>
        </xdr:cNvSpPr>
      </xdr:nvSpPr>
      <xdr:spPr>
        <a:xfrm>
          <a:off x="7658100" y="238010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931</xdr:row>
      <xdr:rowOff>161925</xdr:rowOff>
    </xdr:from>
    <xdr:to>
      <xdr:col>11</xdr:col>
      <xdr:colOff>161925</xdr:colOff>
      <xdr:row>931</xdr:row>
      <xdr:rowOff>161925</xdr:rowOff>
    </xdr:to>
    <xdr:sp>
      <xdr:nvSpPr>
        <xdr:cNvPr id="26" name="Line 82"/>
        <xdr:cNvSpPr>
          <a:spLocks/>
        </xdr:cNvSpPr>
      </xdr:nvSpPr>
      <xdr:spPr>
        <a:xfrm>
          <a:off x="6696075" y="2438590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953</xdr:row>
      <xdr:rowOff>161925</xdr:rowOff>
    </xdr:from>
    <xdr:to>
      <xdr:col>14</xdr:col>
      <xdr:colOff>171450</xdr:colOff>
      <xdr:row>953</xdr:row>
      <xdr:rowOff>161925</xdr:rowOff>
    </xdr:to>
    <xdr:sp>
      <xdr:nvSpPr>
        <xdr:cNvPr id="27" name="Line 83"/>
        <xdr:cNvSpPr>
          <a:spLocks/>
        </xdr:cNvSpPr>
      </xdr:nvSpPr>
      <xdr:spPr>
        <a:xfrm>
          <a:off x="6648450" y="2496883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975</xdr:row>
      <xdr:rowOff>171450</xdr:rowOff>
    </xdr:from>
    <xdr:to>
      <xdr:col>14</xdr:col>
      <xdr:colOff>190500</xdr:colOff>
      <xdr:row>975</xdr:row>
      <xdr:rowOff>171450</xdr:rowOff>
    </xdr:to>
    <xdr:sp>
      <xdr:nvSpPr>
        <xdr:cNvPr id="28" name="Line 84"/>
        <xdr:cNvSpPr>
          <a:spLocks/>
        </xdr:cNvSpPr>
      </xdr:nvSpPr>
      <xdr:spPr>
        <a:xfrm>
          <a:off x="7610475" y="255527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997</xdr:row>
      <xdr:rowOff>161925</xdr:rowOff>
    </xdr:from>
    <xdr:to>
      <xdr:col>17</xdr:col>
      <xdr:colOff>257175</xdr:colOff>
      <xdr:row>997</xdr:row>
      <xdr:rowOff>161925</xdr:rowOff>
    </xdr:to>
    <xdr:sp>
      <xdr:nvSpPr>
        <xdr:cNvPr id="29" name="Line 85"/>
        <xdr:cNvSpPr>
          <a:spLocks/>
        </xdr:cNvSpPr>
      </xdr:nvSpPr>
      <xdr:spPr>
        <a:xfrm>
          <a:off x="8229600" y="2614803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1019</xdr:row>
      <xdr:rowOff>161925</xdr:rowOff>
    </xdr:from>
    <xdr:to>
      <xdr:col>17</xdr:col>
      <xdr:colOff>247650</xdr:colOff>
      <xdr:row>1019</xdr:row>
      <xdr:rowOff>161925</xdr:rowOff>
    </xdr:to>
    <xdr:sp>
      <xdr:nvSpPr>
        <xdr:cNvPr id="30" name="Line 86"/>
        <xdr:cNvSpPr>
          <a:spLocks/>
        </xdr:cNvSpPr>
      </xdr:nvSpPr>
      <xdr:spPr>
        <a:xfrm flipV="1">
          <a:off x="8258175" y="2670429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1041</xdr:row>
      <xdr:rowOff>161925</xdr:rowOff>
    </xdr:from>
    <xdr:to>
      <xdr:col>17</xdr:col>
      <xdr:colOff>171450</xdr:colOff>
      <xdr:row>1041</xdr:row>
      <xdr:rowOff>161925</xdr:rowOff>
    </xdr:to>
    <xdr:sp>
      <xdr:nvSpPr>
        <xdr:cNvPr id="31" name="Line 87"/>
        <xdr:cNvSpPr>
          <a:spLocks/>
        </xdr:cNvSpPr>
      </xdr:nvSpPr>
      <xdr:spPr>
        <a:xfrm>
          <a:off x="8305800" y="272738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1063</xdr:row>
      <xdr:rowOff>171450</xdr:rowOff>
    </xdr:from>
    <xdr:to>
      <xdr:col>17</xdr:col>
      <xdr:colOff>219075</xdr:colOff>
      <xdr:row>1063</xdr:row>
      <xdr:rowOff>171450</xdr:rowOff>
    </xdr:to>
    <xdr:sp>
      <xdr:nvSpPr>
        <xdr:cNvPr id="32" name="Line 88"/>
        <xdr:cNvSpPr>
          <a:spLocks/>
        </xdr:cNvSpPr>
      </xdr:nvSpPr>
      <xdr:spPr>
        <a:xfrm>
          <a:off x="8239125" y="2784443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1085</xdr:row>
      <xdr:rowOff>171450</xdr:rowOff>
    </xdr:from>
    <xdr:to>
      <xdr:col>14</xdr:col>
      <xdr:colOff>247650</xdr:colOff>
      <xdr:row>1085</xdr:row>
      <xdr:rowOff>171450</xdr:rowOff>
    </xdr:to>
    <xdr:sp>
      <xdr:nvSpPr>
        <xdr:cNvPr id="33" name="Line 89"/>
        <xdr:cNvSpPr>
          <a:spLocks/>
        </xdr:cNvSpPr>
      </xdr:nvSpPr>
      <xdr:spPr>
        <a:xfrm>
          <a:off x="7629525" y="284140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1217</xdr:row>
      <xdr:rowOff>161925</xdr:rowOff>
    </xdr:from>
    <xdr:to>
      <xdr:col>17</xdr:col>
      <xdr:colOff>123825</xdr:colOff>
      <xdr:row>1217</xdr:row>
      <xdr:rowOff>161925</xdr:rowOff>
    </xdr:to>
    <xdr:sp>
      <xdr:nvSpPr>
        <xdr:cNvPr id="34" name="Line 94"/>
        <xdr:cNvSpPr>
          <a:spLocks/>
        </xdr:cNvSpPr>
      </xdr:nvSpPr>
      <xdr:spPr>
        <a:xfrm flipV="1">
          <a:off x="5724525" y="3183064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1261</xdr:row>
      <xdr:rowOff>161925</xdr:rowOff>
    </xdr:from>
    <xdr:to>
      <xdr:col>17</xdr:col>
      <xdr:colOff>276225</xdr:colOff>
      <xdr:row>1261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753100" y="3296983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1305</xdr:row>
      <xdr:rowOff>209550</xdr:rowOff>
    </xdr:from>
    <xdr:to>
      <xdr:col>12</xdr:col>
      <xdr:colOff>142875</xdr:colOff>
      <xdr:row>1305</xdr:row>
      <xdr:rowOff>209550</xdr:rowOff>
    </xdr:to>
    <xdr:sp>
      <xdr:nvSpPr>
        <xdr:cNvPr id="36" name="Line 96"/>
        <xdr:cNvSpPr>
          <a:spLocks/>
        </xdr:cNvSpPr>
      </xdr:nvSpPr>
      <xdr:spPr>
        <a:xfrm flipV="1">
          <a:off x="6962775" y="3411378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1657</xdr:row>
      <xdr:rowOff>161925</xdr:rowOff>
    </xdr:from>
    <xdr:to>
      <xdr:col>8</xdr:col>
      <xdr:colOff>228600</xdr:colOff>
      <xdr:row>1657</xdr:row>
      <xdr:rowOff>161925</xdr:rowOff>
    </xdr:to>
    <xdr:sp>
      <xdr:nvSpPr>
        <xdr:cNvPr id="37" name="Line 112"/>
        <xdr:cNvSpPr>
          <a:spLocks/>
        </xdr:cNvSpPr>
      </xdr:nvSpPr>
      <xdr:spPr>
        <a:xfrm>
          <a:off x="6048375" y="432225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73</xdr:row>
      <xdr:rowOff>161925</xdr:rowOff>
    </xdr:from>
    <xdr:to>
      <xdr:col>14</xdr:col>
      <xdr:colOff>180975</xdr:colOff>
      <xdr:row>73</xdr:row>
      <xdr:rowOff>161925</xdr:rowOff>
    </xdr:to>
    <xdr:sp>
      <xdr:nvSpPr>
        <xdr:cNvPr id="38" name="Line 116"/>
        <xdr:cNvSpPr>
          <a:spLocks/>
        </xdr:cNvSpPr>
      </xdr:nvSpPr>
      <xdr:spPr>
        <a:xfrm>
          <a:off x="7981950" y="19183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95</xdr:row>
      <xdr:rowOff>133350</xdr:rowOff>
    </xdr:from>
    <xdr:to>
      <xdr:col>13</xdr:col>
      <xdr:colOff>228600</xdr:colOff>
      <xdr:row>95</xdr:row>
      <xdr:rowOff>133350</xdr:rowOff>
    </xdr:to>
    <xdr:sp>
      <xdr:nvSpPr>
        <xdr:cNvPr id="39" name="Line 117"/>
        <xdr:cNvSpPr>
          <a:spLocks/>
        </xdr:cNvSpPr>
      </xdr:nvSpPr>
      <xdr:spPr>
        <a:xfrm>
          <a:off x="7629525" y="248507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1393</xdr:row>
      <xdr:rowOff>161925</xdr:rowOff>
    </xdr:from>
    <xdr:to>
      <xdr:col>17</xdr:col>
      <xdr:colOff>238125</xdr:colOff>
      <xdr:row>1393</xdr:row>
      <xdr:rowOff>161925</xdr:rowOff>
    </xdr:to>
    <xdr:sp>
      <xdr:nvSpPr>
        <xdr:cNvPr id="40" name="Line 119"/>
        <xdr:cNvSpPr>
          <a:spLocks/>
        </xdr:cNvSpPr>
      </xdr:nvSpPr>
      <xdr:spPr>
        <a:xfrm>
          <a:off x="5734050" y="3638740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20</xdr:row>
      <xdr:rowOff>152400</xdr:rowOff>
    </xdr:from>
    <xdr:to>
      <xdr:col>17</xdr:col>
      <xdr:colOff>266700</xdr:colOff>
      <xdr:row>21</xdr:row>
      <xdr:rowOff>114300</xdr:rowOff>
    </xdr:to>
    <xdr:sp>
      <xdr:nvSpPr>
        <xdr:cNvPr id="41" name="Text Box 127"/>
        <xdr:cNvSpPr txBox="1">
          <a:spLocks noChangeArrowheads="1"/>
        </xdr:cNvSpPr>
      </xdr:nvSpPr>
      <xdr:spPr>
        <a:xfrm>
          <a:off x="9124950" y="5524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17</xdr:col>
      <xdr:colOff>38100</xdr:colOff>
      <xdr:row>42</xdr:row>
      <xdr:rowOff>152400</xdr:rowOff>
    </xdr:from>
    <xdr:to>
      <xdr:col>17</xdr:col>
      <xdr:colOff>266700</xdr:colOff>
      <xdr:row>43</xdr:row>
      <xdr:rowOff>114300</xdr:rowOff>
    </xdr:to>
    <xdr:sp>
      <xdr:nvSpPr>
        <xdr:cNvPr id="42" name="Text Box 128"/>
        <xdr:cNvSpPr txBox="1">
          <a:spLocks noChangeArrowheads="1"/>
        </xdr:cNvSpPr>
      </xdr:nvSpPr>
      <xdr:spPr>
        <a:xfrm>
          <a:off x="9124950" y="11487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17</xdr:col>
      <xdr:colOff>38100</xdr:colOff>
      <xdr:row>64</xdr:row>
      <xdr:rowOff>152400</xdr:rowOff>
    </xdr:from>
    <xdr:to>
      <xdr:col>17</xdr:col>
      <xdr:colOff>266700</xdr:colOff>
      <xdr:row>65</xdr:row>
      <xdr:rowOff>114300</xdr:rowOff>
    </xdr:to>
    <xdr:sp>
      <xdr:nvSpPr>
        <xdr:cNvPr id="43" name="Text Box 129"/>
        <xdr:cNvSpPr txBox="1">
          <a:spLocks noChangeArrowheads="1"/>
        </xdr:cNvSpPr>
      </xdr:nvSpPr>
      <xdr:spPr>
        <a:xfrm>
          <a:off x="9124950" y="17449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17</xdr:col>
      <xdr:colOff>38100</xdr:colOff>
      <xdr:row>86</xdr:row>
      <xdr:rowOff>152400</xdr:rowOff>
    </xdr:from>
    <xdr:to>
      <xdr:col>17</xdr:col>
      <xdr:colOff>266700</xdr:colOff>
      <xdr:row>87</xdr:row>
      <xdr:rowOff>114300</xdr:rowOff>
    </xdr:to>
    <xdr:sp>
      <xdr:nvSpPr>
        <xdr:cNvPr id="44" name="Text Box 130"/>
        <xdr:cNvSpPr txBox="1">
          <a:spLocks noChangeArrowheads="1"/>
        </xdr:cNvSpPr>
      </xdr:nvSpPr>
      <xdr:spPr>
        <a:xfrm>
          <a:off x="9124950" y="23412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17</xdr:col>
      <xdr:colOff>38100</xdr:colOff>
      <xdr:row>108</xdr:row>
      <xdr:rowOff>152400</xdr:rowOff>
    </xdr:from>
    <xdr:to>
      <xdr:col>17</xdr:col>
      <xdr:colOff>266700</xdr:colOff>
      <xdr:row>109</xdr:row>
      <xdr:rowOff>114300</xdr:rowOff>
    </xdr:to>
    <xdr:sp>
      <xdr:nvSpPr>
        <xdr:cNvPr id="45" name="Text Box 131"/>
        <xdr:cNvSpPr txBox="1">
          <a:spLocks noChangeArrowheads="1"/>
        </xdr:cNvSpPr>
      </xdr:nvSpPr>
      <xdr:spPr>
        <a:xfrm>
          <a:off x="9124950" y="29375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17</xdr:col>
      <xdr:colOff>38100</xdr:colOff>
      <xdr:row>132</xdr:row>
      <xdr:rowOff>0</xdr:rowOff>
    </xdr:from>
    <xdr:to>
      <xdr:col>17</xdr:col>
      <xdr:colOff>266700</xdr:colOff>
      <xdr:row>132</xdr:row>
      <xdr:rowOff>0</xdr:rowOff>
    </xdr:to>
    <xdr:sp>
      <xdr:nvSpPr>
        <xdr:cNvPr id="46" name="Text Box 132"/>
        <xdr:cNvSpPr txBox="1">
          <a:spLocks noChangeArrowheads="1"/>
        </xdr:cNvSpPr>
      </xdr:nvSpPr>
      <xdr:spPr>
        <a:xfrm>
          <a:off x="9124950" y="353758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38100</xdr:colOff>
      <xdr:row>132</xdr:row>
      <xdr:rowOff>0</xdr:rowOff>
    </xdr:from>
    <xdr:to>
      <xdr:col>17</xdr:col>
      <xdr:colOff>266700</xdr:colOff>
      <xdr:row>132</xdr:row>
      <xdr:rowOff>0</xdr:rowOff>
    </xdr:to>
    <xdr:sp>
      <xdr:nvSpPr>
        <xdr:cNvPr id="47" name="Text Box 133"/>
        <xdr:cNvSpPr txBox="1">
          <a:spLocks noChangeArrowheads="1"/>
        </xdr:cNvSpPr>
      </xdr:nvSpPr>
      <xdr:spPr>
        <a:xfrm>
          <a:off x="9124950" y="353758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17</xdr:col>
      <xdr:colOff>38100</xdr:colOff>
      <xdr:row>132</xdr:row>
      <xdr:rowOff>0</xdr:rowOff>
    </xdr:from>
    <xdr:to>
      <xdr:col>17</xdr:col>
      <xdr:colOff>266700</xdr:colOff>
      <xdr:row>132</xdr:row>
      <xdr:rowOff>0</xdr:rowOff>
    </xdr:to>
    <xdr:sp>
      <xdr:nvSpPr>
        <xdr:cNvPr id="48" name="Text Box 134"/>
        <xdr:cNvSpPr txBox="1">
          <a:spLocks noChangeArrowheads="1"/>
        </xdr:cNvSpPr>
      </xdr:nvSpPr>
      <xdr:spPr>
        <a:xfrm>
          <a:off x="9124950" y="353758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17</xdr:col>
      <xdr:colOff>38100</xdr:colOff>
      <xdr:row>152</xdr:row>
      <xdr:rowOff>152400</xdr:rowOff>
    </xdr:from>
    <xdr:to>
      <xdr:col>17</xdr:col>
      <xdr:colOff>266700</xdr:colOff>
      <xdr:row>153</xdr:row>
      <xdr:rowOff>114300</xdr:rowOff>
    </xdr:to>
    <xdr:sp>
      <xdr:nvSpPr>
        <xdr:cNvPr id="49" name="Text Box 135"/>
        <xdr:cNvSpPr txBox="1">
          <a:spLocks noChangeArrowheads="1"/>
        </xdr:cNvSpPr>
      </xdr:nvSpPr>
      <xdr:spPr>
        <a:xfrm>
          <a:off x="9124950" y="40767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17</xdr:col>
      <xdr:colOff>38100</xdr:colOff>
      <xdr:row>263</xdr:row>
      <xdr:rowOff>152400</xdr:rowOff>
    </xdr:from>
    <xdr:to>
      <xdr:col>17</xdr:col>
      <xdr:colOff>266700</xdr:colOff>
      <xdr:row>264</xdr:row>
      <xdr:rowOff>209550</xdr:rowOff>
    </xdr:to>
    <xdr:sp>
      <xdr:nvSpPr>
        <xdr:cNvPr id="50" name="Text Box 140"/>
        <xdr:cNvSpPr txBox="1">
          <a:spLocks noChangeArrowheads="1"/>
        </xdr:cNvSpPr>
      </xdr:nvSpPr>
      <xdr:spPr>
        <a:xfrm>
          <a:off x="9124950" y="69675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307</xdr:row>
      <xdr:rowOff>152400</xdr:rowOff>
    </xdr:from>
    <xdr:to>
      <xdr:col>17</xdr:col>
      <xdr:colOff>266700</xdr:colOff>
      <xdr:row>308</xdr:row>
      <xdr:rowOff>209550</xdr:rowOff>
    </xdr:to>
    <xdr:sp>
      <xdr:nvSpPr>
        <xdr:cNvPr id="51" name="Text Box 142"/>
        <xdr:cNvSpPr txBox="1">
          <a:spLocks noChangeArrowheads="1"/>
        </xdr:cNvSpPr>
      </xdr:nvSpPr>
      <xdr:spPr>
        <a:xfrm>
          <a:off x="9124950" y="812006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329</xdr:row>
      <xdr:rowOff>152400</xdr:rowOff>
    </xdr:from>
    <xdr:to>
      <xdr:col>17</xdr:col>
      <xdr:colOff>266700</xdr:colOff>
      <xdr:row>330</xdr:row>
      <xdr:rowOff>209550</xdr:rowOff>
    </xdr:to>
    <xdr:sp>
      <xdr:nvSpPr>
        <xdr:cNvPr id="52" name="Text Box 143"/>
        <xdr:cNvSpPr txBox="1">
          <a:spLocks noChangeArrowheads="1"/>
        </xdr:cNvSpPr>
      </xdr:nvSpPr>
      <xdr:spPr>
        <a:xfrm>
          <a:off x="9124950" y="87029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351</xdr:row>
      <xdr:rowOff>19050</xdr:rowOff>
    </xdr:from>
    <xdr:to>
      <xdr:col>17</xdr:col>
      <xdr:colOff>266700</xdr:colOff>
      <xdr:row>351</xdr:row>
      <xdr:rowOff>133350</xdr:rowOff>
    </xdr:to>
    <xdr:sp>
      <xdr:nvSpPr>
        <xdr:cNvPr id="53" name="Text Box 144"/>
        <xdr:cNvSpPr txBox="1">
          <a:spLocks noChangeArrowheads="1"/>
        </xdr:cNvSpPr>
      </xdr:nvSpPr>
      <xdr:spPr>
        <a:xfrm>
          <a:off x="9124950" y="92602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17</xdr:col>
      <xdr:colOff>28575</xdr:colOff>
      <xdr:row>417</xdr:row>
      <xdr:rowOff>9525</xdr:rowOff>
    </xdr:from>
    <xdr:to>
      <xdr:col>17</xdr:col>
      <xdr:colOff>257175</xdr:colOff>
      <xdr:row>417</xdr:row>
      <xdr:rowOff>133350</xdr:rowOff>
    </xdr:to>
    <xdr:sp>
      <xdr:nvSpPr>
        <xdr:cNvPr id="54" name="Text Box 145"/>
        <xdr:cNvSpPr txBox="1">
          <a:spLocks noChangeArrowheads="1"/>
        </xdr:cNvSpPr>
      </xdr:nvSpPr>
      <xdr:spPr>
        <a:xfrm>
          <a:off x="9115425" y="1098137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38100</xdr:colOff>
      <xdr:row>439</xdr:row>
      <xdr:rowOff>9525</xdr:rowOff>
    </xdr:from>
    <xdr:to>
      <xdr:col>17</xdr:col>
      <xdr:colOff>266700</xdr:colOff>
      <xdr:row>439</xdr:row>
      <xdr:rowOff>133350</xdr:rowOff>
    </xdr:to>
    <xdr:sp>
      <xdr:nvSpPr>
        <xdr:cNvPr id="55" name="Text Box 146"/>
        <xdr:cNvSpPr txBox="1">
          <a:spLocks noChangeArrowheads="1"/>
        </xdr:cNvSpPr>
      </xdr:nvSpPr>
      <xdr:spPr>
        <a:xfrm>
          <a:off x="9124950" y="1156430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38100</xdr:colOff>
      <xdr:row>571</xdr:row>
      <xdr:rowOff>28575</xdr:rowOff>
    </xdr:from>
    <xdr:to>
      <xdr:col>17</xdr:col>
      <xdr:colOff>266700</xdr:colOff>
      <xdr:row>571</xdr:row>
      <xdr:rowOff>142875</xdr:rowOff>
    </xdr:to>
    <xdr:sp>
      <xdr:nvSpPr>
        <xdr:cNvPr id="56" name="Text Box 149"/>
        <xdr:cNvSpPr txBox="1">
          <a:spLocks noChangeArrowheads="1"/>
        </xdr:cNvSpPr>
      </xdr:nvSpPr>
      <xdr:spPr>
        <a:xfrm>
          <a:off x="9124950" y="150780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17</xdr:col>
      <xdr:colOff>38100</xdr:colOff>
      <xdr:row>615</xdr:row>
      <xdr:rowOff>9525</xdr:rowOff>
    </xdr:from>
    <xdr:to>
      <xdr:col>17</xdr:col>
      <xdr:colOff>266700</xdr:colOff>
      <xdr:row>615</xdr:row>
      <xdr:rowOff>133350</xdr:rowOff>
    </xdr:to>
    <xdr:sp>
      <xdr:nvSpPr>
        <xdr:cNvPr id="57" name="Text Box 150"/>
        <xdr:cNvSpPr txBox="1">
          <a:spLocks noChangeArrowheads="1"/>
        </xdr:cNvSpPr>
      </xdr:nvSpPr>
      <xdr:spPr>
        <a:xfrm>
          <a:off x="9124950" y="162277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17</xdr:col>
      <xdr:colOff>38100</xdr:colOff>
      <xdr:row>637</xdr:row>
      <xdr:rowOff>9525</xdr:rowOff>
    </xdr:from>
    <xdr:to>
      <xdr:col>17</xdr:col>
      <xdr:colOff>266700</xdr:colOff>
      <xdr:row>637</xdr:row>
      <xdr:rowOff>133350</xdr:rowOff>
    </xdr:to>
    <xdr:sp>
      <xdr:nvSpPr>
        <xdr:cNvPr id="58" name="Text Box 151"/>
        <xdr:cNvSpPr txBox="1">
          <a:spLocks noChangeArrowheads="1"/>
        </xdr:cNvSpPr>
      </xdr:nvSpPr>
      <xdr:spPr>
        <a:xfrm>
          <a:off x="9124950" y="1681067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17</xdr:col>
      <xdr:colOff>47625</xdr:colOff>
      <xdr:row>659</xdr:row>
      <xdr:rowOff>9525</xdr:rowOff>
    </xdr:from>
    <xdr:to>
      <xdr:col>17</xdr:col>
      <xdr:colOff>276225</xdr:colOff>
      <xdr:row>659</xdr:row>
      <xdr:rowOff>133350</xdr:rowOff>
    </xdr:to>
    <xdr:sp>
      <xdr:nvSpPr>
        <xdr:cNvPr id="59" name="Text Box 152"/>
        <xdr:cNvSpPr txBox="1">
          <a:spLocks noChangeArrowheads="1"/>
        </xdr:cNvSpPr>
      </xdr:nvSpPr>
      <xdr:spPr>
        <a:xfrm>
          <a:off x="9134475" y="1739360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17</xdr:col>
      <xdr:colOff>28575</xdr:colOff>
      <xdr:row>681</xdr:row>
      <xdr:rowOff>9525</xdr:rowOff>
    </xdr:from>
    <xdr:to>
      <xdr:col>17</xdr:col>
      <xdr:colOff>257175</xdr:colOff>
      <xdr:row>681</xdr:row>
      <xdr:rowOff>133350</xdr:rowOff>
    </xdr:to>
    <xdr:sp>
      <xdr:nvSpPr>
        <xdr:cNvPr id="60" name="Text Box 153"/>
        <xdr:cNvSpPr txBox="1">
          <a:spLocks noChangeArrowheads="1"/>
        </xdr:cNvSpPr>
      </xdr:nvSpPr>
      <xdr:spPr>
        <a:xfrm>
          <a:off x="9115425" y="179765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17</xdr:col>
      <xdr:colOff>38100</xdr:colOff>
      <xdr:row>769</xdr:row>
      <xdr:rowOff>9525</xdr:rowOff>
    </xdr:from>
    <xdr:to>
      <xdr:col>17</xdr:col>
      <xdr:colOff>266700</xdr:colOff>
      <xdr:row>769</xdr:row>
      <xdr:rowOff>133350</xdr:rowOff>
    </xdr:to>
    <xdr:sp>
      <xdr:nvSpPr>
        <xdr:cNvPr id="61" name="Text Box 154"/>
        <xdr:cNvSpPr txBox="1">
          <a:spLocks noChangeArrowheads="1"/>
        </xdr:cNvSpPr>
      </xdr:nvSpPr>
      <xdr:spPr>
        <a:xfrm>
          <a:off x="9124950" y="2033492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17</xdr:col>
      <xdr:colOff>47625</xdr:colOff>
      <xdr:row>791</xdr:row>
      <xdr:rowOff>9525</xdr:rowOff>
    </xdr:from>
    <xdr:to>
      <xdr:col>17</xdr:col>
      <xdr:colOff>276225</xdr:colOff>
      <xdr:row>791</xdr:row>
      <xdr:rowOff>123825</xdr:rowOff>
    </xdr:to>
    <xdr:sp>
      <xdr:nvSpPr>
        <xdr:cNvPr id="62" name="Text Box 155"/>
        <xdr:cNvSpPr txBox="1">
          <a:spLocks noChangeArrowheads="1"/>
        </xdr:cNvSpPr>
      </xdr:nvSpPr>
      <xdr:spPr>
        <a:xfrm>
          <a:off x="9134475" y="2095785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17</xdr:col>
      <xdr:colOff>47625</xdr:colOff>
      <xdr:row>813</xdr:row>
      <xdr:rowOff>9525</xdr:rowOff>
    </xdr:from>
    <xdr:to>
      <xdr:col>17</xdr:col>
      <xdr:colOff>276225</xdr:colOff>
      <xdr:row>813</xdr:row>
      <xdr:rowOff>123825</xdr:rowOff>
    </xdr:to>
    <xdr:sp>
      <xdr:nvSpPr>
        <xdr:cNvPr id="63" name="Text Box 156"/>
        <xdr:cNvSpPr txBox="1">
          <a:spLocks noChangeArrowheads="1"/>
        </xdr:cNvSpPr>
      </xdr:nvSpPr>
      <xdr:spPr>
        <a:xfrm>
          <a:off x="9134475" y="215665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  <xdr:twoCellAnchor>
    <xdr:from>
      <xdr:col>17</xdr:col>
      <xdr:colOff>47625</xdr:colOff>
      <xdr:row>835</xdr:row>
      <xdr:rowOff>9525</xdr:rowOff>
    </xdr:from>
    <xdr:to>
      <xdr:col>17</xdr:col>
      <xdr:colOff>276225</xdr:colOff>
      <xdr:row>835</xdr:row>
      <xdr:rowOff>123825</xdr:rowOff>
    </xdr:to>
    <xdr:sp>
      <xdr:nvSpPr>
        <xdr:cNvPr id="64" name="Text Box 157"/>
        <xdr:cNvSpPr txBox="1">
          <a:spLocks noChangeArrowheads="1"/>
        </xdr:cNvSpPr>
      </xdr:nvSpPr>
      <xdr:spPr>
        <a:xfrm>
          <a:off x="9134475" y="2217705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17</xdr:col>
      <xdr:colOff>38100</xdr:colOff>
      <xdr:row>857</xdr:row>
      <xdr:rowOff>19050</xdr:rowOff>
    </xdr:from>
    <xdr:to>
      <xdr:col>17</xdr:col>
      <xdr:colOff>266700</xdr:colOff>
      <xdr:row>857</xdr:row>
      <xdr:rowOff>133350</xdr:rowOff>
    </xdr:to>
    <xdr:sp>
      <xdr:nvSpPr>
        <xdr:cNvPr id="65" name="Text Box 158"/>
        <xdr:cNvSpPr txBox="1">
          <a:spLocks noChangeArrowheads="1"/>
        </xdr:cNvSpPr>
      </xdr:nvSpPr>
      <xdr:spPr>
        <a:xfrm>
          <a:off x="9124950" y="22774275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17</xdr:col>
      <xdr:colOff>38100</xdr:colOff>
      <xdr:row>879</xdr:row>
      <xdr:rowOff>9525</xdr:rowOff>
    </xdr:from>
    <xdr:to>
      <xdr:col>17</xdr:col>
      <xdr:colOff>266700</xdr:colOff>
      <xdr:row>879</xdr:row>
      <xdr:rowOff>133350</xdr:rowOff>
    </xdr:to>
    <xdr:sp>
      <xdr:nvSpPr>
        <xdr:cNvPr id="66" name="Text Box 159"/>
        <xdr:cNvSpPr txBox="1">
          <a:spLocks noChangeArrowheads="1"/>
        </xdr:cNvSpPr>
      </xdr:nvSpPr>
      <xdr:spPr>
        <a:xfrm>
          <a:off x="9124950" y="233695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17</xdr:col>
      <xdr:colOff>38100</xdr:colOff>
      <xdr:row>901</xdr:row>
      <xdr:rowOff>9525</xdr:rowOff>
    </xdr:from>
    <xdr:to>
      <xdr:col>17</xdr:col>
      <xdr:colOff>266700</xdr:colOff>
      <xdr:row>901</xdr:row>
      <xdr:rowOff>123825</xdr:rowOff>
    </xdr:to>
    <xdr:sp>
      <xdr:nvSpPr>
        <xdr:cNvPr id="67" name="Text Box 160"/>
        <xdr:cNvSpPr txBox="1">
          <a:spLocks noChangeArrowheads="1"/>
        </xdr:cNvSpPr>
      </xdr:nvSpPr>
      <xdr:spPr>
        <a:xfrm>
          <a:off x="9124950" y="2395251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17</xdr:col>
      <xdr:colOff>38100</xdr:colOff>
      <xdr:row>923</xdr:row>
      <xdr:rowOff>152400</xdr:rowOff>
    </xdr:from>
    <xdr:to>
      <xdr:col>17</xdr:col>
      <xdr:colOff>266700</xdr:colOff>
      <xdr:row>924</xdr:row>
      <xdr:rowOff>209550</xdr:rowOff>
    </xdr:to>
    <xdr:sp>
      <xdr:nvSpPr>
        <xdr:cNvPr id="68" name="Text Box 161"/>
        <xdr:cNvSpPr txBox="1">
          <a:spLocks noChangeArrowheads="1"/>
        </xdr:cNvSpPr>
      </xdr:nvSpPr>
      <xdr:spPr>
        <a:xfrm>
          <a:off x="9124950" y="2457545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945</xdr:row>
      <xdr:rowOff>9525</xdr:rowOff>
    </xdr:from>
    <xdr:to>
      <xdr:col>17</xdr:col>
      <xdr:colOff>266700</xdr:colOff>
      <xdr:row>945</xdr:row>
      <xdr:rowOff>133350</xdr:rowOff>
    </xdr:to>
    <xdr:sp>
      <xdr:nvSpPr>
        <xdr:cNvPr id="69" name="Text Box 162"/>
        <xdr:cNvSpPr txBox="1">
          <a:spLocks noChangeArrowheads="1"/>
        </xdr:cNvSpPr>
      </xdr:nvSpPr>
      <xdr:spPr>
        <a:xfrm>
          <a:off x="9124950" y="251450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</a:p>
      </xdr:txBody>
    </xdr:sp>
    <xdr:clientData/>
  </xdr:twoCellAnchor>
  <xdr:twoCellAnchor>
    <xdr:from>
      <xdr:col>17</xdr:col>
      <xdr:colOff>47625</xdr:colOff>
      <xdr:row>967</xdr:row>
      <xdr:rowOff>19050</xdr:rowOff>
    </xdr:from>
    <xdr:to>
      <xdr:col>17</xdr:col>
      <xdr:colOff>276225</xdr:colOff>
      <xdr:row>967</xdr:row>
      <xdr:rowOff>133350</xdr:rowOff>
    </xdr:to>
    <xdr:sp>
      <xdr:nvSpPr>
        <xdr:cNvPr id="70" name="Text Box 163"/>
        <xdr:cNvSpPr txBox="1">
          <a:spLocks noChangeArrowheads="1"/>
        </xdr:cNvSpPr>
      </xdr:nvSpPr>
      <xdr:spPr>
        <a:xfrm>
          <a:off x="9134475" y="2574226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</a:t>
          </a:r>
        </a:p>
      </xdr:txBody>
    </xdr:sp>
    <xdr:clientData/>
  </xdr:twoCellAnchor>
  <xdr:twoCellAnchor>
    <xdr:from>
      <xdr:col>17</xdr:col>
      <xdr:colOff>47625</xdr:colOff>
      <xdr:row>989</xdr:row>
      <xdr:rowOff>9525</xdr:rowOff>
    </xdr:from>
    <xdr:to>
      <xdr:col>17</xdr:col>
      <xdr:colOff>276225</xdr:colOff>
      <xdr:row>989</xdr:row>
      <xdr:rowOff>133350</xdr:rowOff>
    </xdr:to>
    <xdr:sp>
      <xdr:nvSpPr>
        <xdr:cNvPr id="71" name="Text Box 164"/>
        <xdr:cNvSpPr txBox="1">
          <a:spLocks noChangeArrowheads="1"/>
        </xdr:cNvSpPr>
      </xdr:nvSpPr>
      <xdr:spPr>
        <a:xfrm>
          <a:off x="9134475" y="263509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17</xdr:col>
      <xdr:colOff>47625</xdr:colOff>
      <xdr:row>1011</xdr:row>
      <xdr:rowOff>9525</xdr:rowOff>
    </xdr:from>
    <xdr:to>
      <xdr:col>17</xdr:col>
      <xdr:colOff>276225</xdr:colOff>
      <xdr:row>1011</xdr:row>
      <xdr:rowOff>133350</xdr:rowOff>
    </xdr:to>
    <xdr:sp>
      <xdr:nvSpPr>
        <xdr:cNvPr id="72" name="Text Box 165"/>
        <xdr:cNvSpPr txBox="1">
          <a:spLocks noChangeArrowheads="1"/>
        </xdr:cNvSpPr>
      </xdr:nvSpPr>
      <xdr:spPr>
        <a:xfrm>
          <a:off x="9134475" y="269205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17</xdr:col>
      <xdr:colOff>47625</xdr:colOff>
      <xdr:row>1033</xdr:row>
      <xdr:rowOff>0</xdr:rowOff>
    </xdr:from>
    <xdr:to>
      <xdr:col>17</xdr:col>
      <xdr:colOff>276225</xdr:colOff>
      <xdr:row>1033</xdr:row>
      <xdr:rowOff>123825</xdr:rowOff>
    </xdr:to>
    <xdr:sp>
      <xdr:nvSpPr>
        <xdr:cNvPr id="73" name="Text Box 166"/>
        <xdr:cNvSpPr txBox="1">
          <a:spLocks noChangeArrowheads="1"/>
        </xdr:cNvSpPr>
      </xdr:nvSpPr>
      <xdr:spPr>
        <a:xfrm>
          <a:off x="9134475" y="275015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17</xdr:col>
      <xdr:colOff>38100</xdr:colOff>
      <xdr:row>1056</xdr:row>
      <xdr:rowOff>0</xdr:rowOff>
    </xdr:from>
    <xdr:to>
      <xdr:col>17</xdr:col>
      <xdr:colOff>266700</xdr:colOff>
      <xdr:row>1056</xdr:row>
      <xdr:rowOff>0</xdr:rowOff>
    </xdr:to>
    <xdr:sp>
      <xdr:nvSpPr>
        <xdr:cNvPr id="74" name="Text Box 167"/>
        <xdr:cNvSpPr txBox="1">
          <a:spLocks noChangeArrowheads="1"/>
        </xdr:cNvSpPr>
      </xdr:nvSpPr>
      <xdr:spPr>
        <a:xfrm>
          <a:off x="9124950" y="281006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</a:p>
      </xdr:txBody>
    </xdr:sp>
    <xdr:clientData/>
  </xdr:twoCellAnchor>
  <xdr:twoCellAnchor>
    <xdr:from>
      <xdr:col>17</xdr:col>
      <xdr:colOff>47625</xdr:colOff>
      <xdr:row>1077</xdr:row>
      <xdr:rowOff>0</xdr:rowOff>
    </xdr:from>
    <xdr:to>
      <xdr:col>17</xdr:col>
      <xdr:colOff>276225</xdr:colOff>
      <xdr:row>1077</xdr:row>
      <xdr:rowOff>123825</xdr:rowOff>
    </xdr:to>
    <xdr:sp>
      <xdr:nvSpPr>
        <xdr:cNvPr id="75" name="Text Box 168"/>
        <xdr:cNvSpPr txBox="1">
          <a:spLocks noChangeArrowheads="1"/>
        </xdr:cNvSpPr>
      </xdr:nvSpPr>
      <xdr:spPr>
        <a:xfrm>
          <a:off x="9134475" y="286540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</a:t>
          </a:r>
        </a:p>
      </xdr:txBody>
    </xdr:sp>
    <xdr:clientData/>
  </xdr:twoCellAnchor>
  <xdr:twoCellAnchor>
    <xdr:from>
      <xdr:col>17</xdr:col>
      <xdr:colOff>47625</xdr:colOff>
      <xdr:row>1099</xdr:row>
      <xdr:rowOff>9525</xdr:rowOff>
    </xdr:from>
    <xdr:to>
      <xdr:col>17</xdr:col>
      <xdr:colOff>276225</xdr:colOff>
      <xdr:row>1099</xdr:row>
      <xdr:rowOff>123825</xdr:rowOff>
    </xdr:to>
    <xdr:sp>
      <xdr:nvSpPr>
        <xdr:cNvPr id="76" name="Text Box 169"/>
        <xdr:cNvSpPr txBox="1">
          <a:spLocks noChangeArrowheads="1"/>
        </xdr:cNvSpPr>
      </xdr:nvSpPr>
      <xdr:spPr>
        <a:xfrm>
          <a:off x="9134475" y="2923794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17</xdr:col>
      <xdr:colOff>38100</xdr:colOff>
      <xdr:row>1230</xdr:row>
      <xdr:rowOff>152400</xdr:rowOff>
    </xdr:from>
    <xdr:to>
      <xdr:col>17</xdr:col>
      <xdr:colOff>266700</xdr:colOff>
      <xdr:row>1231</xdr:row>
      <xdr:rowOff>114300</xdr:rowOff>
    </xdr:to>
    <xdr:sp>
      <xdr:nvSpPr>
        <xdr:cNvPr id="77" name="Text Box 171"/>
        <xdr:cNvSpPr txBox="1">
          <a:spLocks noChangeArrowheads="1"/>
        </xdr:cNvSpPr>
      </xdr:nvSpPr>
      <xdr:spPr>
        <a:xfrm>
          <a:off x="9124950" y="326802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</a:t>
          </a:r>
        </a:p>
      </xdr:txBody>
    </xdr:sp>
    <xdr:clientData/>
  </xdr:twoCellAnchor>
  <xdr:twoCellAnchor>
    <xdr:from>
      <xdr:col>17</xdr:col>
      <xdr:colOff>38100</xdr:colOff>
      <xdr:row>1274</xdr:row>
      <xdr:rowOff>152400</xdr:rowOff>
    </xdr:from>
    <xdr:to>
      <xdr:col>17</xdr:col>
      <xdr:colOff>266700</xdr:colOff>
      <xdr:row>1275</xdr:row>
      <xdr:rowOff>114300</xdr:rowOff>
    </xdr:to>
    <xdr:sp>
      <xdr:nvSpPr>
        <xdr:cNvPr id="78" name="Text Box 172"/>
        <xdr:cNvSpPr txBox="1">
          <a:spLocks noChangeArrowheads="1"/>
        </xdr:cNvSpPr>
      </xdr:nvSpPr>
      <xdr:spPr>
        <a:xfrm>
          <a:off x="9124950" y="338461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58</a:t>
          </a:r>
        </a:p>
      </xdr:txBody>
    </xdr:sp>
    <xdr:clientData/>
  </xdr:twoCellAnchor>
  <xdr:twoCellAnchor>
    <xdr:from>
      <xdr:col>17</xdr:col>
      <xdr:colOff>38100</xdr:colOff>
      <xdr:row>1318</xdr:row>
      <xdr:rowOff>152400</xdr:rowOff>
    </xdr:from>
    <xdr:to>
      <xdr:col>17</xdr:col>
      <xdr:colOff>266700</xdr:colOff>
      <xdr:row>1319</xdr:row>
      <xdr:rowOff>114300</xdr:rowOff>
    </xdr:to>
    <xdr:sp>
      <xdr:nvSpPr>
        <xdr:cNvPr id="79" name="Text Box 173"/>
        <xdr:cNvSpPr txBox="1">
          <a:spLocks noChangeArrowheads="1"/>
        </xdr:cNvSpPr>
      </xdr:nvSpPr>
      <xdr:spPr>
        <a:xfrm>
          <a:off x="9124950" y="3501199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17</xdr:col>
      <xdr:colOff>38100</xdr:colOff>
      <xdr:row>1406</xdr:row>
      <xdr:rowOff>152400</xdr:rowOff>
    </xdr:from>
    <xdr:to>
      <xdr:col>17</xdr:col>
      <xdr:colOff>266700</xdr:colOff>
      <xdr:row>1407</xdr:row>
      <xdr:rowOff>114300</xdr:rowOff>
    </xdr:to>
    <xdr:sp>
      <xdr:nvSpPr>
        <xdr:cNvPr id="80" name="Text Box 174"/>
        <xdr:cNvSpPr txBox="1">
          <a:spLocks noChangeArrowheads="1"/>
        </xdr:cNvSpPr>
      </xdr:nvSpPr>
      <xdr:spPr>
        <a:xfrm>
          <a:off x="9124950" y="373170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</a:t>
          </a:r>
        </a:p>
      </xdr:txBody>
    </xdr:sp>
    <xdr:clientData/>
  </xdr:twoCellAnchor>
  <xdr:twoCellAnchor>
    <xdr:from>
      <xdr:col>17</xdr:col>
      <xdr:colOff>66675</xdr:colOff>
      <xdr:row>1429</xdr:row>
      <xdr:rowOff>19050</xdr:rowOff>
    </xdr:from>
    <xdr:to>
      <xdr:col>17</xdr:col>
      <xdr:colOff>257175</xdr:colOff>
      <xdr:row>1429</xdr:row>
      <xdr:rowOff>133350</xdr:rowOff>
    </xdr:to>
    <xdr:sp>
      <xdr:nvSpPr>
        <xdr:cNvPr id="81" name="Text Box 175"/>
        <xdr:cNvSpPr txBox="1">
          <a:spLocks noChangeArrowheads="1"/>
        </xdr:cNvSpPr>
      </xdr:nvSpPr>
      <xdr:spPr>
        <a:xfrm>
          <a:off x="9153525" y="379047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17</xdr:col>
      <xdr:colOff>47625</xdr:colOff>
      <xdr:row>1495</xdr:row>
      <xdr:rowOff>9525</xdr:rowOff>
    </xdr:from>
    <xdr:to>
      <xdr:col>17</xdr:col>
      <xdr:colOff>276225</xdr:colOff>
      <xdr:row>1495</xdr:row>
      <xdr:rowOff>133350</xdr:rowOff>
    </xdr:to>
    <xdr:sp>
      <xdr:nvSpPr>
        <xdr:cNvPr id="82" name="Text Box 177"/>
        <xdr:cNvSpPr txBox="1">
          <a:spLocks noChangeArrowheads="1"/>
        </xdr:cNvSpPr>
      </xdr:nvSpPr>
      <xdr:spPr>
        <a:xfrm>
          <a:off x="9134475" y="3962495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</a:t>
          </a:r>
        </a:p>
      </xdr:txBody>
    </xdr:sp>
    <xdr:clientData/>
  </xdr:twoCellAnchor>
  <xdr:twoCellAnchor>
    <xdr:from>
      <xdr:col>17</xdr:col>
      <xdr:colOff>47625</xdr:colOff>
      <xdr:row>1605</xdr:row>
      <xdr:rowOff>9525</xdr:rowOff>
    </xdr:from>
    <xdr:to>
      <xdr:col>17</xdr:col>
      <xdr:colOff>276225</xdr:colOff>
      <xdr:row>1605</xdr:row>
      <xdr:rowOff>133350</xdr:rowOff>
    </xdr:to>
    <xdr:sp>
      <xdr:nvSpPr>
        <xdr:cNvPr id="83" name="Text Box 178"/>
        <xdr:cNvSpPr txBox="1">
          <a:spLocks noChangeArrowheads="1"/>
        </xdr:cNvSpPr>
      </xdr:nvSpPr>
      <xdr:spPr>
        <a:xfrm>
          <a:off x="9134475" y="4248626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17</xdr:col>
      <xdr:colOff>47625</xdr:colOff>
      <xdr:row>1627</xdr:row>
      <xdr:rowOff>19050</xdr:rowOff>
    </xdr:from>
    <xdr:to>
      <xdr:col>17</xdr:col>
      <xdr:colOff>276225</xdr:colOff>
      <xdr:row>1627</xdr:row>
      <xdr:rowOff>133350</xdr:rowOff>
    </xdr:to>
    <xdr:sp>
      <xdr:nvSpPr>
        <xdr:cNvPr id="84" name="Text Box 180"/>
        <xdr:cNvSpPr txBox="1">
          <a:spLocks noChangeArrowheads="1"/>
        </xdr:cNvSpPr>
      </xdr:nvSpPr>
      <xdr:spPr>
        <a:xfrm>
          <a:off x="9134475" y="430701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</a:t>
          </a:r>
        </a:p>
      </xdr:txBody>
    </xdr:sp>
    <xdr:clientData/>
  </xdr:twoCellAnchor>
  <xdr:twoCellAnchor>
    <xdr:from>
      <xdr:col>17</xdr:col>
      <xdr:colOff>47625</xdr:colOff>
      <xdr:row>1649</xdr:row>
      <xdr:rowOff>19050</xdr:rowOff>
    </xdr:from>
    <xdr:to>
      <xdr:col>17</xdr:col>
      <xdr:colOff>276225</xdr:colOff>
      <xdr:row>1649</xdr:row>
      <xdr:rowOff>142875</xdr:rowOff>
    </xdr:to>
    <xdr:sp>
      <xdr:nvSpPr>
        <xdr:cNvPr id="85" name="Text Box 181"/>
        <xdr:cNvSpPr txBox="1">
          <a:spLocks noChangeArrowheads="1"/>
        </xdr:cNvSpPr>
      </xdr:nvSpPr>
      <xdr:spPr>
        <a:xfrm>
          <a:off x="9134475" y="4365402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17</xdr:col>
      <xdr:colOff>57150</xdr:colOff>
      <xdr:row>1671</xdr:row>
      <xdr:rowOff>19050</xdr:rowOff>
    </xdr:from>
    <xdr:to>
      <xdr:col>17</xdr:col>
      <xdr:colOff>285750</xdr:colOff>
      <xdr:row>1671</xdr:row>
      <xdr:rowOff>133350</xdr:rowOff>
    </xdr:to>
    <xdr:sp>
      <xdr:nvSpPr>
        <xdr:cNvPr id="86" name="Text Box 182"/>
        <xdr:cNvSpPr txBox="1">
          <a:spLocks noChangeArrowheads="1"/>
        </xdr:cNvSpPr>
      </xdr:nvSpPr>
      <xdr:spPr>
        <a:xfrm>
          <a:off x="9144000" y="442360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</a:t>
          </a:r>
        </a:p>
      </xdr:txBody>
    </xdr:sp>
    <xdr:clientData/>
  </xdr:twoCellAnchor>
  <xdr:twoCellAnchor>
    <xdr:from>
      <xdr:col>17</xdr:col>
      <xdr:colOff>28575</xdr:colOff>
      <xdr:row>1715</xdr:row>
      <xdr:rowOff>19050</xdr:rowOff>
    </xdr:from>
    <xdr:to>
      <xdr:col>17</xdr:col>
      <xdr:colOff>257175</xdr:colOff>
      <xdr:row>1715</xdr:row>
      <xdr:rowOff>133350</xdr:rowOff>
    </xdr:to>
    <xdr:sp>
      <xdr:nvSpPr>
        <xdr:cNvPr id="87" name="Text Box 183"/>
        <xdr:cNvSpPr txBox="1">
          <a:spLocks noChangeArrowheads="1"/>
        </xdr:cNvSpPr>
      </xdr:nvSpPr>
      <xdr:spPr>
        <a:xfrm>
          <a:off x="9115425" y="4544187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</a:t>
          </a:r>
        </a:p>
      </xdr:txBody>
    </xdr:sp>
    <xdr:clientData/>
  </xdr:twoCellAnchor>
  <xdr:twoCellAnchor>
    <xdr:from>
      <xdr:col>17</xdr:col>
      <xdr:colOff>38100</xdr:colOff>
      <xdr:row>1759</xdr:row>
      <xdr:rowOff>19050</xdr:rowOff>
    </xdr:from>
    <xdr:to>
      <xdr:col>17</xdr:col>
      <xdr:colOff>266700</xdr:colOff>
      <xdr:row>1759</xdr:row>
      <xdr:rowOff>142875</xdr:rowOff>
    </xdr:to>
    <xdr:sp>
      <xdr:nvSpPr>
        <xdr:cNvPr id="88" name="Text Box 184"/>
        <xdr:cNvSpPr txBox="1">
          <a:spLocks noChangeArrowheads="1"/>
        </xdr:cNvSpPr>
      </xdr:nvSpPr>
      <xdr:spPr>
        <a:xfrm>
          <a:off x="9124950" y="466753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17</xdr:col>
      <xdr:colOff>38100</xdr:colOff>
      <xdr:row>1847</xdr:row>
      <xdr:rowOff>19050</xdr:rowOff>
    </xdr:from>
    <xdr:to>
      <xdr:col>17</xdr:col>
      <xdr:colOff>266700</xdr:colOff>
      <xdr:row>1847</xdr:row>
      <xdr:rowOff>133350</xdr:rowOff>
    </xdr:to>
    <xdr:sp>
      <xdr:nvSpPr>
        <xdr:cNvPr id="89" name="Text Box 189"/>
        <xdr:cNvSpPr txBox="1">
          <a:spLocks noChangeArrowheads="1"/>
        </xdr:cNvSpPr>
      </xdr:nvSpPr>
      <xdr:spPr>
        <a:xfrm>
          <a:off x="9124950" y="4856511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</a:t>
          </a:r>
        </a:p>
      </xdr:txBody>
    </xdr:sp>
    <xdr:clientData/>
  </xdr:twoCellAnchor>
  <xdr:twoCellAnchor>
    <xdr:from>
      <xdr:col>17</xdr:col>
      <xdr:colOff>47625</xdr:colOff>
      <xdr:row>1891</xdr:row>
      <xdr:rowOff>19050</xdr:rowOff>
    </xdr:from>
    <xdr:to>
      <xdr:col>17</xdr:col>
      <xdr:colOff>276225</xdr:colOff>
      <xdr:row>1891</xdr:row>
      <xdr:rowOff>142875</xdr:rowOff>
    </xdr:to>
    <xdr:sp>
      <xdr:nvSpPr>
        <xdr:cNvPr id="90" name="Text Box 190"/>
        <xdr:cNvSpPr txBox="1">
          <a:spLocks noChangeArrowheads="1"/>
        </xdr:cNvSpPr>
      </xdr:nvSpPr>
      <xdr:spPr>
        <a:xfrm>
          <a:off x="9134475" y="4927758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17</xdr:col>
      <xdr:colOff>57150</xdr:colOff>
      <xdr:row>1913</xdr:row>
      <xdr:rowOff>19050</xdr:rowOff>
    </xdr:from>
    <xdr:to>
      <xdr:col>17</xdr:col>
      <xdr:colOff>285750</xdr:colOff>
      <xdr:row>1913</xdr:row>
      <xdr:rowOff>133350</xdr:rowOff>
    </xdr:to>
    <xdr:sp>
      <xdr:nvSpPr>
        <xdr:cNvPr id="91" name="Text Box 191"/>
        <xdr:cNvSpPr txBox="1">
          <a:spLocks noChangeArrowheads="1"/>
        </xdr:cNvSpPr>
      </xdr:nvSpPr>
      <xdr:spPr>
        <a:xfrm>
          <a:off x="9144000" y="4963382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</a:t>
          </a:r>
        </a:p>
      </xdr:txBody>
    </xdr:sp>
    <xdr:clientData/>
  </xdr:twoCellAnchor>
  <xdr:twoCellAnchor>
    <xdr:from>
      <xdr:col>17</xdr:col>
      <xdr:colOff>38100</xdr:colOff>
      <xdr:row>1935</xdr:row>
      <xdr:rowOff>19050</xdr:rowOff>
    </xdr:from>
    <xdr:to>
      <xdr:col>17</xdr:col>
      <xdr:colOff>266700</xdr:colOff>
      <xdr:row>1935</xdr:row>
      <xdr:rowOff>133350</xdr:rowOff>
    </xdr:to>
    <xdr:sp>
      <xdr:nvSpPr>
        <xdr:cNvPr id="92" name="Text Box 192"/>
        <xdr:cNvSpPr txBox="1">
          <a:spLocks noChangeArrowheads="1"/>
        </xdr:cNvSpPr>
      </xdr:nvSpPr>
      <xdr:spPr>
        <a:xfrm>
          <a:off x="9124950" y="4999005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</a:t>
          </a:r>
        </a:p>
      </xdr:txBody>
    </xdr:sp>
    <xdr:clientData/>
  </xdr:twoCellAnchor>
  <xdr:twoCellAnchor>
    <xdr:from>
      <xdr:col>17</xdr:col>
      <xdr:colOff>47625</xdr:colOff>
      <xdr:row>1957</xdr:row>
      <xdr:rowOff>19050</xdr:rowOff>
    </xdr:from>
    <xdr:to>
      <xdr:col>17</xdr:col>
      <xdr:colOff>276225</xdr:colOff>
      <xdr:row>1957</xdr:row>
      <xdr:rowOff>142875</xdr:rowOff>
    </xdr:to>
    <xdr:sp>
      <xdr:nvSpPr>
        <xdr:cNvPr id="93" name="Text Box 193"/>
        <xdr:cNvSpPr txBox="1">
          <a:spLocks noChangeArrowheads="1"/>
        </xdr:cNvSpPr>
      </xdr:nvSpPr>
      <xdr:spPr>
        <a:xfrm>
          <a:off x="9134475" y="5034629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17</xdr:col>
      <xdr:colOff>38100</xdr:colOff>
      <xdr:row>1979</xdr:row>
      <xdr:rowOff>19050</xdr:rowOff>
    </xdr:from>
    <xdr:to>
      <xdr:col>17</xdr:col>
      <xdr:colOff>266700</xdr:colOff>
      <xdr:row>1979</xdr:row>
      <xdr:rowOff>142875</xdr:rowOff>
    </xdr:to>
    <xdr:sp>
      <xdr:nvSpPr>
        <xdr:cNvPr id="94" name="Text Box 194"/>
        <xdr:cNvSpPr txBox="1">
          <a:spLocks noChangeArrowheads="1"/>
        </xdr:cNvSpPr>
      </xdr:nvSpPr>
      <xdr:spPr>
        <a:xfrm>
          <a:off x="9124950" y="5070252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17</xdr:col>
      <xdr:colOff>57150</xdr:colOff>
      <xdr:row>2001</xdr:row>
      <xdr:rowOff>19050</xdr:rowOff>
    </xdr:from>
    <xdr:to>
      <xdr:col>17</xdr:col>
      <xdr:colOff>285750</xdr:colOff>
      <xdr:row>2001</xdr:row>
      <xdr:rowOff>142875</xdr:rowOff>
    </xdr:to>
    <xdr:sp>
      <xdr:nvSpPr>
        <xdr:cNvPr id="95" name="Text Box 195"/>
        <xdr:cNvSpPr txBox="1">
          <a:spLocks noChangeArrowheads="1"/>
        </xdr:cNvSpPr>
      </xdr:nvSpPr>
      <xdr:spPr>
        <a:xfrm>
          <a:off x="9144000" y="5105876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</a:t>
          </a:r>
        </a:p>
      </xdr:txBody>
    </xdr:sp>
    <xdr:clientData/>
  </xdr:twoCellAnchor>
  <xdr:twoCellAnchor>
    <xdr:from>
      <xdr:col>17</xdr:col>
      <xdr:colOff>47625</xdr:colOff>
      <xdr:row>2023</xdr:row>
      <xdr:rowOff>19050</xdr:rowOff>
    </xdr:from>
    <xdr:to>
      <xdr:col>17</xdr:col>
      <xdr:colOff>276225</xdr:colOff>
      <xdr:row>2023</xdr:row>
      <xdr:rowOff>142875</xdr:rowOff>
    </xdr:to>
    <xdr:sp>
      <xdr:nvSpPr>
        <xdr:cNvPr id="96" name="Text Box 196"/>
        <xdr:cNvSpPr txBox="1">
          <a:spLocks noChangeArrowheads="1"/>
        </xdr:cNvSpPr>
      </xdr:nvSpPr>
      <xdr:spPr>
        <a:xfrm>
          <a:off x="9134475" y="5141499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83</a:t>
          </a:r>
        </a:p>
      </xdr:txBody>
    </xdr:sp>
    <xdr:clientData/>
  </xdr:twoCellAnchor>
  <xdr:twoCellAnchor>
    <xdr:from>
      <xdr:col>17</xdr:col>
      <xdr:colOff>47625</xdr:colOff>
      <xdr:row>2045</xdr:row>
      <xdr:rowOff>9525</xdr:rowOff>
    </xdr:from>
    <xdr:to>
      <xdr:col>17</xdr:col>
      <xdr:colOff>276225</xdr:colOff>
      <xdr:row>2045</xdr:row>
      <xdr:rowOff>133350</xdr:rowOff>
    </xdr:to>
    <xdr:sp>
      <xdr:nvSpPr>
        <xdr:cNvPr id="97" name="Text Box 197"/>
        <xdr:cNvSpPr txBox="1">
          <a:spLocks noChangeArrowheads="1"/>
        </xdr:cNvSpPr>
      </xdr:nvSpPr>
      <xdr:spPr>
        <a:xfrm>
          <a:off x="9134475" y="517702800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84</a:t>
          </a:r>
        </a:p>
      </xdr:txBody>
    </xdr:sp>
    <xdr:clientData/>
  </xdr:twoCellAnchor>
  <xdr:twoCellAnchor>
    <xdr:from>
      <xdr:col>17</xdr:col>
      <xdr:colOff>38100</xdr:colOff>
      <xdr:row>2099</xdr:row>
      <xdr:rowOff>152400</xdr:rowOff>
    </xdr:from>
    <xdr:to>
      <xdr:col>17</xdr:col>
      <xdr:colOff>266700</xdr:colOff>
      <xdr:row>2100</xdr:row>
      <xdr:rowOff>114300</xdr:rowOff>
    </xdr:to>
    <xdr:sp>
      <xdr:nvSpPr>
        <xdr:cNvPr id="98" name="Text Box 198"/>
        <xdr:cNvSpPr txBox="1">
          <a:spLocks noChangeArrowheads="1"/>
        </xdr:cNvSpPr>
      </xdr:nvSpPr>
      <xdr:spPr>
        <a:xfrm>
          <a:off x="9124950" y="5265896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38100</xdr:colOff>
      <xdr:row>2231</xdr:row>
      <xdr:rowOff>152400</xdr:rowOff>
    </xdr:from>
    <xdr:to>
      <xdr:col>17</xdr:col>
      <xdr:colOff>266700</xdr:colOff>
      <xdr:row>2232</xdr:row>
      <xdr:rowOff>114300</xdr:rowOff>
    </xdr:to>
    <xdr:sp>
      <xdr:nvSpPr>
        <xdr:cNvPr id="99" name="Text Box 204"/>
        <xdr:cNvSpPr txBox="1">
          <a:spLocks noChangeArrowheads="1"/>
        </xdr:cNvSpPr>
      </xdr:nvSpPr>
      <xdr:spPr>
        <a:xfrm>
          <a:off x="9124950" y="5479637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17</xdr:col>
      <xdr:colOff>47625</xdr:colOff>
      <xdr:row>1869</xdr:row>
      <xdr:rowOff>19050</xdr:rowOff>
    </xdr:from>
    <xdr:to>
      <xdr:col>17</xdr:col>
      <xdr:colOff>276225</xdr:colOff>
      <xdr:row>1869</xdr:row>
      <xdr:rowOff>142875</xdr:rowOff>
    </xdr:to>
    <xdr:sp>
      <xdr:nvSpPr>
        <xdr:cNvPr id="100" name="Text Box 189"/>
        <xdr:cNvSpPr txBox="1">
          <a:spLocks noChangeArrowheads="1"/>
        </xdr:cNvSpPr>
      </xdr:nvSpPr>
      <xdr:spPr>
        <a:xfrm>
          <a:off x="9134475" y="4892135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17</xdr:col>
      <xdr:colOff>38100</xdr:colOff>
      <xdr:row>1870</xdr:row>
      <xdr:rowOff>0</xdr:rowOff>
    </xdr:from>
    <xdr:to>
      <xdr:col>17</xdr:col>
      <xdr:colOff>266700</xdr:colOff>
      <xdr:row>1870</xdr:row>
      <xdr:rowOff>0</xdr:rowOff>
    </xdr:to>
    <xdr:sp>
      <xdr:nvSpPr>
        <xdr:cNvPr id="101" name="Text Box 189"/>
        <xdr:cNvSpPr txBox="1">
          <a:spLocks noChangeArrowheads="1"/>
        </xdr:cNvSpPr>
      </xdr:nvSpPr>
      <xdr:spPr>
        <a:xfrm>
          <a:off x="9124950" y="4893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17</xdr:col>
      <xdr:colOff>57150</xdr:colOff>
      <xdr:row>1870</xdr:row>
      <xdr:rowOff>0</xdr:rowOff>
    </xdr:from>
    <xdr:to>
      <xdr:col>17</xdr:col>
      <xdr:colOff>285750</xdr:colOff>
      <xdr:row>1870</xdr:row>
      <xdr:rowOff>0</xdr:rowOff>
    </xdr:to>
    <xdr:sp>
      <xdr:nvSpPr>
        <xdr:cNvPr id="102" name="Text Box 181"/>
        <xdr:cNvSpPr txBox="1">
          <a:spLocks noChangeArrowheads="1"/>
        </xdr:cNvSpPr>
      </xdr:nvSpPr>
      <xdr:spPr>
        <a:xfrm>
          <a:off x="9144000" y="4893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</a:t>
          </a:r>
        </a:p>
      </xdr:txBody>
    </xdr:sp>
    <xdr:clientData/>
  </xdr:twoCellAnchor>
  <xdr:twoCellAnchor>
    <xdr:from>
      <xdr:col>17</xdr:col>
      <xdr:colOff>38100</xdr:colOff>
      <xdr:row>1870</xdr:row>
      <xdr:rowOff>0</xdr:rowOff>
    </xdr:from>
    <xdr:to>
      <xdr:col>17</xdr:col>
      <xdr:colOff>266700</xdr:colOff>
      <xdr:row>1870</xdr:row>
      <xdr:rowOff>0</xdr:rowOff>
    </xdr:to>
    <xdr:sp>
      <xdr:nvSpPr>
        <xdr:cNvPr id="103" name="Text Box 182"/>
        <xdr:cNvSpPr txBox="1">
          <a:spLocks noChangeArrowheads="1"/>
        </xdr:cNvSpPr>
      </xdr:nvSpPr>
      <xdr:spPr>
        <a:xfrm>
          <a:off x="9124950" y="4893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</a:t>
          </a:r>
        </a:p>
      </xdr:txBody>
    </xdr:sp>
    <xdr:clientData/>
  </xdr:twoCellAnchor>
  <xdr:twoCellAnchor>
    <xdr:from>
      <xdr:col>17</xdr:col>
      <xdr:colOff>47625</xdr:colOff>
      <xdr:row>1870</xdr:row>
      <xdr:rowOff>0</xdr:rowOff>
    </xdr:from>
    <xdr:to>
      <xdr:col>17</xdr:col>
      <xdr:colOff>276225</xdr:colOff>
      <xdr:row>1870</xdr:row>
      <xdr:rowOff>0</xdr:rowOff>
    </xdr:to>
    <xdr:sp>
      <xdr:nvSpPr>
        <xdr:cNvPr id="104" name="Text Box 184"/>
        <xdr:cNvSpPr txBox="1">
          <a:spLocks noChangeArrowheads="1"/>
        </xdr:cNvSpPr>
      </xdr:nvSpPr>
      <xdr:spPr>
        <a:xfrm>
          <a:off x="9134475" y="4893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</a:t>
          </a:r>
        </a:p>
      </xdr:txBody>
    </xdr:sp>
    <xdr:clientData/>
  </xdr:twoCellAnchor>
  <xdr:twoCellAnchor>
    <xdr:from>
      <xdr:col>17</xdr:col>
      <xdr:colOff>38100</xdr:colOff>
      <xdr:row>1870</xdr:row>
      <xdr:rowOff>0</xdr:rowOff>
    </xdr:from>
    <xdr:to>
      <xdr:col>17</xdr:col>
      <xdr:colOff>266700</xdr:colOff>
      <xdr:row>1870</xdr:row>
      <xdr:rowOff>0</xdr:rowOff>
    </xdr:to>
    <xdr:sp>
      <xdr:nvSpPr>
        <xdr:cNvPr id="105" name="Text Box 180"/>
        <xdr:cNvSpPr txBox="1">
          <a:spLocks noChangeArrowheads="1"/>
        </xdr:cNvSpPr>
      </xdr:nvSpPr>
      <xdr:spPr>
        <a:xfrm>
          <a:off x="9124950" y="4893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17</xdr:col>
      <xdr:colOff>28575</xdr:colOff>
      <xdr:row>1870</xdr:row>
      <xdr:rowOff>0</xdr:rowOff>
    </xdr:from>
    <xdr:to>
      <xdr:col>17</xdr:col>
      <xdr:colOff>257175</xdr:colOff>
      <xdr:row>1870</xdr:row>
      <xdr:rowOff>0</xdr:rowOff>
    </xdr:to>
    <xdr:sp>
      <xdr:nvSpPr>
        <xdr:cNvPr id="106" name="Text Box 189"/>
        <xdr:cNvSpPr txBox="1">
          <a:spLocks noChangeArrowheads="1"/>
        </xdr:cNvSpPr>
      </xdr:nvSpPr>
      <xdr:spPr>
        <a:xfrm>
          <a:off x="9115425" y="4893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17</xdr:col>
      <xdr:colOff>47625</xdr:colOff>
      <xdr:row>1870</xdr:row>
      <xdr:rowOff>0</xdr:rowOff>
    </xdr:from>
    <xdr:to>
      <xdr:col>17</xdr:col>
      <xdr:colOff>276225</xdr:colOff>
      <xdr:row>1870</xdr:row>
      <xdr:rowOff>0</xdr:rowOff>
    </xdr:to>
    <xdr:sp>
      <xdr:nvSpPr>
        <xdr:cNvPr id="107" name="Text Box 189"/>
        <xdr:cNvSpPr txBox="1">
          <a:spLocks noChangeArrowheads="1"/>
        </xdr:cNvSpPr>
      </xdr:nvSpPr>
      <xdr:spPr>
        <a:xfrm>
          <a:off x="9134475" y="4893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twoCellAnchor>
    <xdr:from>
      <xdr:col>17</xdr:col>
      <xdr:colOff>38100</xdr:colOff>
      <xdr:row>1870</xdr:row>
      <xdr:rowOff>0</xdr:rowOff>
    </xdr:from>
    <xdr:to>
      <xdr:col>17</xdr:col>
      <xdr:colOff>266700</xdr:colOff>
      <xdr:row>1870</xdr:row>
      <xdr:rowOff>0</xdr:rowOff>
    </xdr:to>
    <xdr:sp>
      <xdr:nvSpPr>
        <xdr:cNvPr id="108" name="Text Box 185"/>
        <xdr:cNvSpPr txBox="1">
          <a:spLocks noChangeArrowheads="1"/>
        </xdr:cNvSpPr>
      </xdr:nvSpPr>
      <xdr:spPr>
        <a:xfrm>
          <a:off x="9124950" y="4893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17</xdr:col>
      <xdr:colOff>38100</xdr:colOff>
      <xdr:row>1870</xdr:row>
      <xdr:rowOff>0</xdr:rowOff>
    </xdr:from>
    <xdr:to>
      <xdr:col>17</xdr:col>
      <xdr:colOff>266700</xdr:colOff>
      <xdr:row>1870</xdr:row>
      <xdr:rowOff>0</xdr:rowOff>
    </xdr:to>
    <xdr:sp>
      <xdr:nvSpPr>
        <xdr:cNvPr id="109" name="Text Box 182"/>
        <xdr:cNvSpPr txBox="1">
          <a:spLocks noChangeArrowheads="1"/>
        </xdr:cNvSpPr>
      </xdr:nvSpPr>
      <xdr:spPr>
        <a:xfrm>
          <a:off x="9124950" y="4893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</a:t>
          </a:r>
        </a:p>
      </xdr:txBody>
    </xdr:sp>
    <xdr:clientData/>
  </xdr:twoCellAnchor>
  <xdr:twoCellAnchor>
    <xdr:from>
      <xdr:col>17</xdr:col>
      <xdr:colOff>38100</xdr:colOff>
      <xdr:row>1870</xdr:row>
      <xdr:rowOff>0</xdr:rowOff>
    </xdr:from>
    <xdr:to>
      <xdr:col>17</xdr:col>
      <xdr:colOff>266700</xdr:colOff>
      <xdr:row>1870</xdr:row>
      <xdr:rowOff>0</xdr:rowOff>
    </xdr:to>
    <xdr:sp>
      <xdr:nvSpPr>
        <xdr:cNvPr id="110" name="Text Box 182"/>
        <xdr:cNvSpPr txBox="1">
          <a:spLocks noChangeArrowheads="1"/>
        </xdr:cNvSpPr>
      </xdr:nvSpPr>
      <xdr:spPr>
        <a:xfrm>
          <a:off x="9124950" y="4893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17</xdr:col>
      <xdr:colOff>38100</xdr:colOff>
      <xdr:row>1870</xdr:row>
      <xdr:rowOff>0</xdr:rowOff>
    </xdr:from>
    <xdr:to>
      <xdr:col>17</xdr:col>
      <xdr:colOff>266700</xdr:colOff>
      <xdr:row>1870</xdr:row>
      <xdr:rowOff>0</xdr:rowOff>
    </xdr:to>
    <xdr:sp>
      <xdr:nvSpPr>
        <xdr:cNvPr id="111" name="Text Box 182"/>
        <xdr:cNvSpPr txBox="1">
          <a:spLocks noChangeArrowheads="1"/>
        </xdr:cNvSpPr>
      </xdr:nvSpPr>
      <xdr:spPr>
        <a:xfrm>
          <a:off x="9124950" y="4893564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</a:t>
          </a:r>
        </a:p>
      </xdr:txBody>
    </xdr:sp>
    <xdr:clientData/>
  </xdr:twoCellAnchor>
  <xdr:twoCellAnchor>
    <xdr:from>
      <xdr:col>6</xdr:col>
      <xdr:colOff>85725</xdr:colOff>
      <xdr:row>227</xdr:row>
      <xdr:rowOff>161925</xdr:rowOff>
    </xdr:from>
    <xdr:to>
      <xdr:col>17</xdr:col>
      <xdr:colOff>200025</xdr:colOff>
      <xdr:row>227</xdr:row>
      <xdr:rowOff>161925</xdr:rowOff>
    </xdr:to>
    <xdr:sp>
      <xdr:nvSpPr>
        <xdr:cNvPr id="112" name="Line 126"/>
        <xdr:cNvSpPr>
          <a:spLocks/>
        </xdr:cNvSpPr>
      </xdr:nvSpPr>
      <xdr:spPr>
        <a:xfrm>
          <a:off x="5715000" y="6038850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249</xdr:row>
      <xdr:rowOff>152400</xdr:rowOff>
    </xdr:from>
    <xdr:to>
      <xdr:col>17</xdr:col>
      <xdr:colOff>209550</xdr:colOff>
      <xdr:row>249</xdr:row>
      <xdr:rowOff>152400</xdr:rowOff>
    </xdr:to>
    <xdr:sp>
      <xdr:nvSpPr>
        <xdr:cNvPr id="113" name="Line 126"/>
        <xdr:cNvSpPr>
          <a:spLocks/>
        </xdr:cNvSpPr>
      </xdr:nvSpPr>
      <xdr:spPr>
        <a:xfrm>
          <a:off x="5724525" y="6607492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271</xdr:row>
      <xdr:rowOff>161925</xdr:rowOff>
    </xdr:from>
    <xdr:to>
      <xdr:col>12</xdr:col>
      <xdr:colOff>247650</xdr:colOff>
      <xdr:row>271</xdr:row>
      <xdr:rowOff>161925</xdr:rowOff>
    </xdr:to>
    <xdr:sp>
      <xdr:nvSpPr>
        <xdr:cNvPr id="114" name="Line 56"/>
        <xdr:cNvSpPr>
          <a:spLocks/>
        </xdr:cNvSpPr>
      </xdr:nvSpPr>
      <xdr:spPr>
        <a:xfrm>
          <a:off x="7267575" y="71913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132</xdr:row>
      <xdr:rowOff>0</xdr:rowOff>
    </xdr:from>
    <xdr:to>
      <xdr:col>17</xdr:col>
      <xdr:colOff>266700</xdr:colOff>
      <xdr:row>132</xdr:row>
      <xdr:rowOff>0</xdr:rowOff>
    </xdr:to>
    <xdr:sp>
      <xdr:nvSpPr>
        <xdr:cNvPr id="115" name="Text Box 133"/>
        <xdr:cNvSpPr txBox="1">
          <a:spLocks noChangeArrowheads="1"/>
        </xdr:cNvSpPr>
      </xdr:nvSpPr>
      <xdr:spPr>
        <a:xfrm>
          <a:off x="9124950" y="353758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17</xdr:col>
      <xdr:colOff>0</xdr:colOff>
      <xdr:row>241</xdr:row>
      <xdr:rowOff>0</xdr:rowOff>
    </xdr:from>
    <xdr:to>
      <xdr:col>17</xdr:col>
      <xdr:colOff>228600</xdr:colOff>
      <xdr:row>241</xdr:row>
      <xdr:rowOff>123825</xdr:rowOff>
    </xdr:to>
    <xdr:sp>
      <xdr:nvSpPr>
        <xdr:cNvPr id="116" name="Text Box 135"/>
        <xdr:cNvSpPr txBox="1">
          <a:spLocks noChangeArrowheads="1"/>
        </xdr:cNvSpPr>
      </xdr:nvSpPr>
      <xdr:spPr>
        <a:xfrm>
          <a:off x="9086850" y="63693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 </a:t>
          </a:r>
        </a:p>
      </xdr:txBody>
    </xdr:sp>
    <xdr:clientData/>
  </xdr:twoCellAnchor>
  <xdr:twoCellAnchor>
    <xdr:from>
      <xdr:col>17</xdr:col>
      <xdr:colOff>0</xdr:colOff>
      <xdr:row>263</xdr:row>
      <xdr:rowOff>0</xdr:rowOff>
    </xdr:from>
    <xdr:to>
      <xdr:col>17</xdr:col>
      <xdr:colOff>228600</xdr:colOff>
      <xdr:row>263</xdr:row>
      <xdr:rowOff>219075</xdr:rowOff>
    </xdr:to>
    <xdr:sp>
      <xdr:nvSpPr>
        <xdr:cNvPr id="117" name="Text Box 135"/>
        <xdr:cNvSpPr txBox="1">
          <a:spLocks noChangeArrowheads="1"/>
        </xdr:cNvSpPr>
      </xdr:nvSpPr>
      <xdr:spPr>
        <a:xfrm>
          <a:off x="9086850" y="695229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17</xdr:col>
      <xdr:colOff>0</xdr:colOff>
      <xdr:row>285</xdr:row>
      <xdr:rowOff>0</xdr:rowOff>
    </xdr:from>
    <xdr:to>
      <xdr:col>17</xdr:col>
      <xdr:colOff>228600</xdr:colOff>
      <xdr:row>285</xdr:row>
      <xdr:rowOff>123825</xdr:rowOff>
    </xdr:to>
    <xdr:sp>
      <xdr:nvSpPr>
        <xdr:cNvPr id="118" name="Text Box 135"/>
        <xdr:cNvSpPr txBox="1">
          <a:spLocks noChangeArrowheads="1"/>
        </xdr:cNvSpPr>
      </xdr:nvSpPr>
      <xdr:spPr>
        <a:xfrm>
          <a:off x="9086850" y="753522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17</xdr:col>
      <xdr:colOff>0</xdr:colOff>
      <xdr:row>307</xdr:row>
      <xdr:rowOff>0</xdr:rowOff>
    </xdr:from>
    <xdr:to>
      <xdr:col>17</xdr:col>
      <xdr:colOff>228600</xdr:colOff>
      <xdr:row>307</xdr:row>
      <xdr:rowOff>219075</xdr:rowOff>
    </xdr:to>
    <xdr:sp>
      <xdr:nvSpPr>
        <xdr:cNvPr id="119" name="Text Box 135"/>
        <xdr:cNvSpPr txBox="1">
          <a:spLocks noChangeArrowheads="1"/>
        </xdr:cNvSpPr>
      </xdr:nvSpPr>
      <xdr:spPr>
        <a:xfrm>
          <a:off x="9086850" y="81181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 </a:t>
          </a:r>
        </a:p>
      </xdr:txBody>
    </xdr:sp>
    <xdr:clientData/>
  </xdr:twoCellAnchor>
  <xdr:twoCellAnchor>
    <xdr:from>
      <xdr:col>17</xdr:col>
      <xdr:colOff>0</xdr:colOff>
      <xdr:row>329</xdr:row>
      <xdr:rowOff>0</xdr:rowOff>
    </xdr:from>
    <xdr:to>
      <xdr:col>17</xdr:col>
      <xdr:colOff>228600</xdr:colOff>
      <xdr:row>329</xdr:row>
      <xdr:rowOff>219075</xdr:rowOff>
    </xdr:to>
    <xdr:sp>
      <xdr:nvSpPr>
        <xdr:cNvPr id="120" name="Text Box 135"/>
        <xdr:cNvSpPr txBox="1">
          <a:spLocks noChangeArrowheads="1"/>
        </xdr:cNvSpPr>
      </xdr:nvSpPr>
      <xdr:spPr>
        <a:xfrm>
          <a:off x="9086850" y="87010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329</xdr:row>
      <xdr:rowOff>38100</xdr:rowOff>
    </xdr:from>
    <xdr:to>
      <xdr:col>17</xdr:col>
      <xdr:colOff>257175</xdr:colOff>
      <xdr:row>329</xdr:row>
      <xdr:rowOff>257175</xdr:rowOff>
    </xdr:to>
    <xdr:sp>
      <xdr:nvSpPr>
        <xdr:cNvPr id="121" name="Text Box 135"/>
        <xdr:cNvSpPr txBox="1">
          <a:spLocks noChangeArrowheads="1"/>
        </xdr:cNvSpPr>
      </xdr:nvSpPr>
      <xdr:spPr>
        <a:xfrm>
          <a:off x="9115425" y="870489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17</xdr:col>
      <xdr:colOff>0</xdr:colOff>
      <xdr:row>923</xdr:row>
      <xdr:rowOff>0</xdr:rowOff>
    </xdr:from>
    <xdr:to>
      <xdr:col>17</xdr:col>
      <xdr:colOff>228600</xdr:colOff>
      <xdr:row>923</xdr:row>
      <xdr:rowOff>219075</xdr:rowOff>
    </xdr:to>
    <xdr:sp>
      <xdr:nvSpPr>
        <xdr:cNvPr id="122" name="Text Box 135"/>
        <xdr:cNvSpPr txBox="1">
          <a:spLocks noChangeArrowheads="1"/>
        </xdr:cNvSpPr>
      </xdr:nvSpPr>
      <xdr:spPr>
        <a:xfrm>
          <a:off x="9086850" y="24573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23</xdr:col>
      <xdr:colOff>114300</xdr:colOff>
      <xdr:row>3864</xdr:row>
      <xdr:rowOff>76200</xdr:rowOff>
    </xdr:from>
    <xdr:to>
      <xdr:col>29</xdr:col>
      <xdr:colOff>66675</xdr:colOff>
      <xdr:row>3864</xdr:row>
      <xdr:rowOff>76200</xdr:rowOff>
    </xdr:to>
    <xdr:sp>
      <xdr:nvSpPr>
        <xdr:cNvPr id="123" name="Line 68"/>
        <xdr:cNvSpPr>
          <a:spLocks/>
        </xdr:cNvSpPr>
      </xdr:nvSpPr>
      <xdr:spPr>
        <a:xfrm>
          <a:off x="12563475" y="8125777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3536</xdr:row>
      <xdr:rowOff>95250</xdr:rowOff>
    </xdr:from>
    <xdr:to>
      <xdr:col>29</xdr:col>
      <xdr:colOff>66675</xdr:colOff>
      <xdr:row>3536</xdr:row>
      <xdr:rowOff>95250</xdr:rowOff>
    </xdr:to>
    <xdr:sp>
      <xdr:nvSpPr>
        <xdr:cNvPr id="124" name="Line 112"/>
        <xdr:cNvSpPr>
          <a:spLocks/>
        </xdr:cNvSpPr>
      </xdr:nvSpPr>
      <xdr:spPr>
        <a:xfrm>
          <a:off x="13544550" y="7594854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3556</xdr:row>
      <xdr:rowOff>95250</xdr:rowOff>
    </xdr:from>
    <xdr:to>
      <xdr:col>28</xdr:col>
      <xdr:colOff>47625</xdr:colOff>
      <xdr:row>3556</xdr:row>
      <xdr:rowOff>95250</xdr:rowOff>
    </xdr:to>
    <xdr:sp>
      <xdr:nvSpPr>
        <xdr:cNvPr id="125" name="Line 112"/>
        <xdr:cNvSpPr>
          <a:spLocks/>
        </xdr:cNvSpPr>
      </xdr:nvSpPr>
      <xdr:spPr>
        <a:xfrm>
          <a:off x="12915900" y="7627239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3557</xdr:row>
      <xdr:rowOff>95250</xdr:rowOff>
    </xdr:from>
    <xdr:to>
      <xdr:col>28</xdr:col>
      <xdr:colOff>47625</xdr:colOff>
      <xdr:row>3557</xdr:row>
      <xdr:rowOff>95250</xdr:rowOff>
    </xdr:to>
    <xdr:sp>
      <xdr:nvSpPr>
        <xdr:cNvPr id="126" name="Line 112"/>
        <xdr:cNvSpPr>
          <a:spLocks/>
        </xdr:cNvSpPr>
      </xdr:nvSpPr>
      <xdr:spPr>
        <a:xfrm>
          <a:off x="12915900" y="7628858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171450</xdr:colOff>
      <xdr:row>3536</xdr:row>
      <xdr:rowOff>95250</xdr:rowOff>
    </xdr:from>
    <xdr:to>
      <xdr:col>28</xdr:col>
      <xdr:colOff>361950</xdr:colOff>
      <xdr:row>3536</xdr:row>
      <xdr:rowOff>95250</xdr:rowOff>
    </xdr:to>
    <xdr:sp>
      <xdr:nvSpPr>
        <xdr:cNvPr id="127" name="Line 112"/>
        <xdr:cNvSpPr>
          <a:spLocks/>
        </xdr:cNvSpPr>
      </xdr:nvSpPr>
      <xdr:spPr>
        <a:xfrm>
          <a:off x="13230225" y="7594854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209550</xdr:colOff>
      <xdr:row>2413</xdr:row>
      <xdr:rowOff>85725</xdr:rowOff>
    </xdr:from>
    <xdr:to>
      <xdr:col>25</xdr:col>
      <xdr:colOff>19050</xdr:colOff>
      <xdr:row>2413</xdr:row>
      <xdr:rowOff>85725</xdr:rowOff>
    </xdr:to>
    <xdr:sp>
      <xdr:nvSpPr>
        <xdr:cNvPr id="128" name="Line 119"/>
        <xdr:cNvSpPr>
          <a:spLocks/>
        </xdr:cNvSpPr>
      </xdr:nvSpPr>
      <xdr:spPr>
        <a:xfrm>
          <a:off x="13268325" y="577634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1415</xdr:row>
      <xdr:rowOff>161925</xdr:rowOff>
    </xdr:from>
    <xdr:to>
      <xdr:col>12</xdr:col>
      <xdr:colOff>219075</xdr:colOff>
      <xdr:row>1415</xdr:row>
      <xdr:rowOff>161925</xdr:rowOff>
    </xdr:to>
    <xdr:sp>
      <xdr:nvSpPr>
        <xdr:cNvPr id="129" name="Line 119"/>
        <xdr:cNvSpPr>
          <a:spLocks/>
        </xdr:cNvSpPr>
      </xdr:nvSpPr>
      <xdr:spPr>
        <a:xfrm>
          <a:off x="7315200" y="375970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247650</xdr:colOff>
      <xdr:row>2436</xdr:row>
      <xdr:rowOff>85725</xdr:rowOff>
    </xdr:from>
    <xdr:to>
      <xdr:col>27</xdr:col>
      <xdr:colOff>57150</xdr:colOff>
      <xdr:row>2436</xdr:row>
      <xdr:rowOff>85725</xdr:rowOff>
    </xdr:to>
    <xdr:sp>
      <xdr:nvSpPr>
        <xdr:cNvPr id="130" name="Line 119"/>
        <xdr:cNvSpPr>
          <a:spLocks/>
        </xdr:cNvSpPr>
      </xdr:nvSpPr>
      <xdr:spPr>
        <a:xfrm>
          <a:off x="14525625" y="581358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552450</xdr:colOff>
      <xdr:row>2439</xdr:row>
      <xdr:rowOff>85725</xdr:rowOff>
    </xdr:from>
    <xdr:to>
      <xdr:col>27</xdr:col>
      <xdr:colOff>361950</xdr:colOff>
      <xdr:row>2439</xdr:row>
      <xdr:rowOff>85725</xdr:rowOff>
    </xdr:to>
    <xdr:sp>
      <xdr:nvSpPr>
        <xdr:cNvPr id="131" name="Line 119"/>
        <xdr:cNvSpPr>
          <a:spLocks/>
        </xdr:cNvSpPr>
      </xdr:nvSpPr>
      <xdr:spPr>
        <a:xfrm>
          <a:off x="14830425" y="581844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533400</xdr:colOff>
      <xdr:row>2438</xdr:row>
      <xdr:rowOff>85725</xdr:rowOff>
    </xdr:from>
    <xdr:to>
      <xdr:col>26</xdr:col>
      <xdr:colOff>342900</xdr:colOff>
      <xdr:row>2438</xdr:row>
      <xdr:rowOff>85725</xdr:rowOff>
    </xdr:to>
    <xdr:sp>
      <xdr:nvSpPr>
        <xdr:cNvPr id="132" name="Line 119"/>
        <xdr:cNvSpPr>
          <a:spLocks/>
        </xdr:cNvSpPr>
      </xdr:nvSpPr>
      <xdr:spPr>
        <a:xfrm>
          <a:off x="14201775" y="581682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175</xdr:row>
      <xdr:rowOff>0</xdr:rowOff>
    </xdr:from>
    <xdr:to>
      <xdr:col>17</xdr:col>
      <xdr:colOff>228600</xdr:colOff>
      <xdr:row>175</xdr:row>
      <xdr:rowOff>123825</xdr:rowOff>
    </xdr:to>
    <xdr:sp>
      <xdr:nvSpPr>
        <xdr:cNvPr id="133" name="Text Box 135"/>
        <xdr:cNvSpPr txBox="1">
          <a:spLocks noChangeArrowheads="1"/>
        </xdr:cNvSpPr>
      </xdr:nvSpPr>
      <xdr:spPr>
        <a:xfrm>
          <a:off x="9086850" y="466058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17</xdr:col>
      <xdr:colOff>47625</xdr:colOff>
      <xdr:row>2067</xdr:row>
      <xdr:rowOff>9525</xdr:rowOff>
    </xdr:from>
    <xdr:to>
      <xdr:col>17</xdr:col>
      <xdr:colOff>276225</xdr:colOff>
      <xdr:row>2067</xdr:row>
      <xdr:rowOff>133350</xdr:rowOff>
    </xdr:to>
    <xdr:sp>
      <xdr:nvSpPr>
        <xdr:cNvPr id="134" name="Text Box 197"/>
        <xdr:cNvSpPr txBox="1">
          <a:spLocks noChangeArrowheads="1"/>
        </xdr:cNvSpPr>
      </xdr:nvSpPr>
      <xdr:spPr>
        <a:xfrm>
          <a:off x="9134475" y="521665200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6</xdr:col>
      <xdr:colOff>76200</xdr:colOff>
      <xdr:row>447</xdr:row>
      <xdr:rowOff>209550</xdr:rowOff>
    </xdr:from>
    <xdr:to>
      <xdr:col>17</xdr:col>
      <xdr:colOff>247650</xdr:colOff>
      <xdr:row>447</xdr:row>
      <xdr:rowOff>209550</xdr:rowOff>
    </xdr:to>
    <xdr:sp>
      <xdr:nvSpPr>
        <xdr:cNvPr id="135" name="Line 22"/>
        <xdr:cNvSpPr>
          <a:spLocks/>
        </xdr:cNvSpPr>
      </xdr:nvSpPr>
      <xdr:spPr>
        <a:xfrm>
          <a:off x="5705475" y="11859577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461</xdr:row>
      <xdr:rowOff>19050</xdr:rowOff>
    </xdr:from>
    <xdr:to>
      <xdr:col>17</xdr:col>
      <xdr:colOff>266700</xdr:colOff>
      <xdr:row>461</xdr:row>
      <xdr:rowOff>238125</xdr:rowOff>
    </xdr:to>
    <xdr:sp>
      <xdr:nvSpPr>
        <xdr:cNvPr id="136" name="Text Box 146"/>
        <xdr:cNvSpPr txBox="1">
          <a:spLocks noChangeArrowheads="1"/>
        </xdr:cNvSpPr>
      </xdr:nvSpPr>
      <xdr:spPr>
        <a:xfrm>
          <a:off x="9124950" y="122539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6</xdr:col>
      <xdr:colOff>76200</xdr:colOff>
      <xdr:row>469</xdr:row>
      <xdr:rowOff>209550</xdr:rowOff>
    </xdr:from>
    <xdr:to>
      <xdr:col>17</xdr:col>
      <xdr:colOff>247650</xdr:colOff>
      <xdr:row>469</xdr:row>
      <xdr:rowOff>209550</xdr:rowOff>
    </xdr:to>
    <xdr:sp>
      <xdr:nvSpPr>
        <xdr:cNvPr id="137" name="Line 22"/>
        <xdr:cNvSpPr>
          <a:spLocks/>
        </xdr:cNvSpPr>
      </xdr:nvSpPr>
      <xdr:spPr>
        <a:xfrm>
          <a:off x="5705475" y="12509182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483</xdr:row>
      <xdr:rowOff>9525</xdr:rowOff>
    </xdr:from>
    <xdr:to>
      <xdr:col>17</xdr:col>
      <xdr:colOff>266700</xdr:colOff>
      <xdr:row>483</xdr:row>
      <xdr:rowOff>133350</xdr:rowOff>
    </xdr:to>
    <xdr:sp>
      <xdr:nvSpPr>
        <xdr:cNvPr id="138" name="Text Box 146"/>
        <xdr:cNvSpPr txBox="1">
          <a:spLocks noChangeArrowheads="1"/>
        </xdr:cNvSpPr>
      </xdr:nvSpPr>
      <xdr:spPr>
        <a:xfrm>
          <a:off x="9124950" y="128368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12</xdr:col>
      <xdr:colOff>76200</xdr:colOff>
      <xdr:row>579</xdr:row>
      <xdr:rowOff>152400</xdr:rowOff>
    </xdr:from>
    <xdr:to>
      <xdr:col>13</xdr:col>
      <xdr:colOff>219075</xdr:colOff>
      <xdr:row>579</xdr:row>
      <xdr:rowOff>152400</xdr:rowOff>
    </xdr:to>
    <xdr:sp>
      <xdr:nvSpPr>
        <xdr:cNvPr id="139" name="Line 24"/>
        <xdr:cNvSpPr>
          <a:spLocks/>
        </xdr:cNvSpPr>
      </xdr:nvSpPr>
      <xdr:spPr>
        <a:xfrm>
          <a:off x="7591425" y="153781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593</xdr:row>
      <xdr:rowOff>28575</xdr:rowOff>
    </xdr:from>
    <xdr:to>
      <xdr:col>17</xdr:col>
      <xdr:colOff>266700</xdr:colOff>
      <xdr:row>593</xdr:row>
      <xdr:rowOff>142875</xdr:rowOff>
    </xdr:to>
    <xdr:sp>
      <xdr:nvSpPr>
        <xdr:cNvPr id="140" name="Text Box 149"/>
        <xdr:cNvSpPr txBox="1">
          <a:spLocks noChangeArrowheads="1"/>
        </xdr:cNvSpPr>
      </xdr:nvSpPr>
      <xdr:spPr>
        <a:xfrm>
          <a:off x="9124950" y="157143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28575</xdr:colOff>
      <xdr:row>703</xdr:row>
      <xdr:rowOff>9525</xdr:rowOff>
    </xdr:from>
    <xdr:to>
      <xdr:col>17</xdr:col>
      <xdr:colOff>257175</xdr:colOff>
      <xdr:row>703</xdr:row>
      <xdr:rowOff>133350</xdr:rowOff>
    </xdr:to>
    <xdr:sp>
      <xdr:nvSpPr>
        <xdr:cNvPr id="141" name="Text Box 153"/>
        <xdr:cNvSpPr txBox="1">
          <a:spLocks noChangeArrowheads="1"/>
        </xdr:cNvSpPr>
      </xdr:nvSpPr>
      <xdr:spPr>
        <a:xfrm>
          <a:off x="9115425" y="186261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28575</xdr:colOff>
      <xdr:row>725</xdr:row>
      <xdr:rowOff>9525</xdr:rowOff>
    </xdr:from>
    <xdr:to>
      <xdr:col>17</xdr:col>
      <xdr:colOff>257175</xdr:colOff>
      <xdr:row>725</xdr:row>
      <xdr:rowOff>133350</xdr:rowOff>
    </xdr:to>
    <xdr:sp>
      <xdr:nvSpPr>
        <xdr:cNvPr id="142" name="Text Box 153"/>
        <xdr:cNvSpPr txBox="1">
          <a:spLocks noChangeArrowheads="1"/>
        </xdr:cNvSpPr>
      </xdr:nvSpPr>
      <xdr:spPr>
        <a:xfrm>
          <a:off x="9115425" y="192357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9</xdr:col>
      <xdr:colOff>85725</xdr:colOff>
      <xdr:row>1129</xdr:row>
      <xdr:rowOff>180975</xdr:rowOff>
    </xdr:from>
    <xdr:to>
      <xdr:col>14</xdr:col>
      <xdr:colOff>247650</xdr:colOff>
      <xdr:row>1129</xdr:row>
      <xdr:rowOff>180975</xdr:rowOff>
    </xdr:to>
    <xdr:sp>
      <xdr:nvSpPr>
        <xdr:cNvPr id="143" name="Line 90"/>
        <xdr:cNvSpPr>
          <a:spLocks/>
        </xdr:cNvSpPr>
      </xdr:nvSpPr>
      <xdr:spPr>
        <a:xfrm>
          <a:off x="6657975" y="3015424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1142</xdr:row>
      <xdr:rowOff>152400</xdr:rowOff>
    </xdr:from>
    <xdr:to>
      <xdr:col>17</xdr:col>
      <xdr:colOff>266700</xdr:colOff>
      <xdr:row>1143</xdr:row>
      <xdr:rowOff>114300</xdr:rowOff>
    </xdr:to>
    <xdr:sp>
      <xdr:nvSpPr>
        <xdr:cNvPr id="144" name="Text Box 170"/>
        <xdr:cNvSpPr txBox="1">
          <a:spLocks noChangeArrowheads="1"/>
        </xdr:cNvSpPr>
      </xdr:nvSpPr>
      <xdr:spPr>
        <a:xfrm>
          <a:off x="9124950" y="3049524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</a:t>
          </a:r>
        </a:p>
      </xdr:txBody>
    </xdr:sp>
    <xdr:clientData/>
  </xdr:twoCellAnchor>
  <xdr:twoCellAnchor>
    <xdr:from>
      <xdr:col>17</xdr:col>
      <xdr:colOff>66675</xdr:colOff>
      <xdr:row>1451</xdr:row>
      <xdr:rowOff>19050</xdr:rowOff>
    </xdr:from>
    <xdr:to>
      <xdr:col>17</xdr:col>
      <xdr:colOff>257175</xdr:colOff>
      <xdr:row>1451</xdr:row>
      <xdr:rowOff>133350</xdr:rowOff>
    </xdr:to>
    <xdr:sp>
      <xdr:nvSpPr>
        <xdr:cNvPr id="145" name="Text Box 175"/>
        <xdr:cNvSpPr txBox="1">
          <a:spLocks noChangeArrowheads="1"/>
        </xdr:cNvSpPr>
      </xdr:nvSpPr>
      <xdr:spPr>
        <a:xfrm>
          <a:off x="9153525" y="38607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11</xdr:col>
      <xdr:colOff>114300</xdr:colOff>
      <xdr:row>1437</xdr:row>
      <xdr:rowOff>161925</xdr:rowOff>
    </xdr:from>
    <xdr:to>
      <xdr:col>12</xdr:col>
      <xdr:colOff>219075</xdr:colOff>
      <xdr:row>1437</xdr:row>
      <xdr:rowOff>161925</xdr:rowOff>
    </xdr:to>
    <xdr:sp>
      <xdr:nvSpPr>
        <xdr:cNvPr id="146" name="Line 119"/>
        <xdr:cNvSpPr>
          <a:spLocks/>
        </xdr:cNvSpPr>
      </xdr:nvSpPr>
      <xdr:spPr>
        <a:xfrm>
          <a:off x="7315200" y="382733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1767</xdr:row>
      <xdr:rowOff>161925</xdr:rowOff>
    </xdr:from>
    <xdr:to>
      <xdr:col>8</xdr:col>
      <xdr:colOff>209550</xdr:colOff>
      <xdr:row>1767</xdr:row>
      <xdr:rowOff>161925</xdr:rowOff>
    </xdr:to>
    <xdr:sp>
      <xdr:nvSpPr>
        <xdr:cNvPr id="147" name="Line 65"/>
        <xdr:cNvSpPr>
          <a:spLocks/>
        </xdr:cNvSpPr>
      </xdr:nvSpPr>
      <xdr:spPr>
        <a:xfrm flipV="1">
          <a:off x="6038850" y="4705731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1781</xdr:row>
      <xdr:rowOff>19050</xdr:rowOff>
    </xdr:from>
    <xdr:to>
      <xdr:col>17</xdr:col>
      <xdr:colOff>266700</xdr:colOff>
      <xdr:row>1781</xdr:row>
      <xdr:rowOff>142875</xdr:rowOff>
    </xdr:to>
    <xdr:sp>
      <xdr:nvSpPr>
        <xdr:cNvPr id="148" name="Text Box 184"/>
        <xdr:cNvSpPr txBox="1">
          <a:spLocks noChangeArrowheads="1"/>
        </xdr:cNvSpPr>
      </xdr:nvSpPr>
      <xdr:spPr>
        <a:xfrm>
          <a:off x="9124950" y="474183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15</xdr:col>
      <xdr:colOff>123825</xdr:colOff>
      <xdr:row>1239</xdr:row>
      <xdr:rowOff>133350</xdr:rowOff>
    </xdr:from>
    <xdr:to>
      <xdr:col>16</xdr:col>
      <xdr:colOff>247650</xdr:colOff>
      <xdr:row>1239</xdr:row>
      <xdr:rowOff>133350</xdr:rowOff>
    </xdr:to>
    <xdr:sp>
      <xdr:nvSpPr>
        <xdr:cNvPr id="149" name="Line 94"/>
        <xdr:cNvSpPr>
          <a:spLocks/>
        </xdr:cNvSpPr>
      </xdr:nvSpPr>
      <xdr:spPr>
        <a:xfrm flipV="1">
          <a:off x="8582025" y="3305079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1252</xdr:row>
      <xdr:rowOff>152400</xdr:rowOff>
    </xdr:from>
    <xdr:to>
      <xdr:col>17</xdr:col>
      <xdr:colOff>266700</xdr:colOff>
      <xdr:row>1253</xdr:row>
      <xdr:rowOff>114300</xdr:rowOff>
    </xdr:to>
    <xdr:sp>
      <xdr:nvSpPr>
        <xdr:cNvPr id="150" name="Text Box 171"/>
        <xdr:cNvSpPr txBox="1">
          <a:spLocks noChangeArrowheads="1"/>
        </xdr:cNvSpPr>
      </xdr:nvSpPr>
      <xdr:spPr>
        <a:xfrm>
          <a:off x="9124950" y="3339655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</a:t>
          </a:r>
        </a:p>
      </xdr:txBody>
    </xdr:sp>
    <xdr:clientData/>
  </xdr:twoCellAnchor>
  <xdr:twoCellAnchor>
    <xdr:from>
      <xdr:col>9</xdr:col>
      <xdr:colOff>66675</xdr:colOff>
      <xdr:row>1547</xdr:row>
      <xdr:rowOff>123825</xdr:rowOff>
    </xdr:from>
    <xdr:to>
      <xdr:col>14</xdr:col>
      <xdr:colOff>285750</xdr:colOff>
      <xdr:row>1547</xdr:row>
      <xdr:rowOff>123825</xdr:rowOff>
    </xdr:to>
    <xdr:sp>
      <xdr:nvSpPr>
        <xdr:cNvPr id="151" name="Line 41"/>
        <xdr:cNvSpPr>
          <a:spLocks/>
        </xdr:cNvSpPr>
      </xdr:nvSpPr>
      <xdr:spPr>
        <a:xfrm flipV="1">
          <a:off x="6638925" y="4117086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1561</xdr:row>
      <xdr:rowOff>9525</xdr:rowOff>
    </xdr:from>
    <xdr:to>
      <xdr:col>17</xdr:col>
      <xdr:colOff>276225</xdr:colOff>
      <xdr:row>1561</xdr:row>
      <xdr:rowOff>133350</xdr:rowOff>
    </xdr:to>
    <xdr:sp>
      <xdr:nvSpPr>
        <xdr:cNvPr id="152" name="Text Box 177"/>
        <xdr:cNvSpPr txBox="1">
          <a:spLocks noChangeArrowheads="1"/>
        </xdr:cNvSpPr>
      </xdr:nvSpPr>
      <xdr:spPr>
        <a:xfrm>
          <a:off x="9134475" y="415070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14</xdr:col>
      <xdr:colOff>133350</xdr:colOff>
      <xdr:row>1327</xdr:row>
      <xdr:rowOff>200025</xdr:rowOff>
    </xdr:from>
    <xdr:to>
      <xdr:col>16</xdr:col>
      <xdr:colOff>200025</xdr:colOff>
      <xdr:row>1327</xdr:row>
      <xdr:rowOff>200025</xdr:rowOff>
    </xdr:to>
    <xdr:sp>
      <xdr:nvSpPr>
        <xdr:cNvPr id="153" name="Line 96"/>
        <xdr:cNvSpPr>
          <a:spLocks/>
        </xdr:cNvSpPr>
      </xdr:nvSpPr>
      <xdr:spPr>
        <a:xfrm flipV="1">
          <a:off x="8277225" y="354158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1340</xdr:row>
      <xdr:rowOff>152400</xdr:rowOff>
    </xdr:from>
    <xdr:to>
      <xdr:col>17</xdr:col>
      <xdr:colOff>266700</xdr:colOff>
      <xdr:row>1341</xdr:row>
      <xdr:rowOff>114300</xdr:rowOff>
    </xdr:to>
    <xdr:sp>
      <xdr:nvSpPr>
        <xdr:cNvPr id="154" name="Text Box 173"/>
        <xdr:cNvSpPr txBox="1">
          <a:spLocks noChangeArrowheads="1"/>
        </xdr:cNvSpPr>
      </xdr:nvSpPr>
      <xdr:spPr>
        <a:xfrm>
          <a:off x="9124950" y="357549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</a:t>
          </a:r>
        </a:p>
      </xdr:txBody>
    </xdr:sp>
    <xdr:clientData/>
  </xdr:twoCellAnchor>
  <xdr:twoCellAnchor>
    <xdr:from>
      <xdr:col>17</xdr:col>
      <xdr:colOff>47625</xdr:colOff>
      <xdr:row>2089</xdr:row>
      <xdr:rowOff>9525</xdr:rowOff>
    </xdr:from>
    <xdr:to>
      <xdr:col>17</xdr:col>
      <xdr:colOff>276225</xdr:colOff>
      <xdr:row>2089</xdr:row>
      <xdr:rowOff>133350</xdr:rowOff>
    </xdr:to>
    <xdr:sp>
      <xdr:nvSpPr>
        <xdr:cNvPr id="155" name="Text Box 197"/>
        <xdr:cNvSpPr txBox="1">
          <a:spLocks noChangeArrowheads="1"/>
        </xdr:cNvSpPr>
      </xdr:nvSpPr>
      <xdr:spPr>
        <a:xfrm>
          <a:off x="9134475" y="526961100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17</xdr:col>
      <xdr:colOff>28575</xdr:colOff>
      <xdr:row>747</xdr:row>
      <xdr:rowOff>9525</xdr:rowOff>
    </xdr:from>
    <xdr:to>
      <xdr:col>17</xdr:col>
      <xdr:colOff>257175</xdr:colOff>
      <xdr:row>747</xdr:row>
      <xdr:rowOff>133350</xdr:rowOff>
    </xdr:to>
    <xdr:sp>
      <xdr:nvSpPr>
        <xdr:cNvPr id="156" name="Text Box 153"/>
        <xdr:cNvSpPr txBox="1">
          <a:spLocks noChangeArrowheads="1"/>
        </xdr:cNvSpPr>
      </xdr:nvSpPr>
      <xdr:spPr>
        <a:xfrm>
          <a:off x="9115425" y="198186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123825</xdr:colOff>
      <xdr:row>1349</xdr:row>
      <xdr:rowOff>161925</xdr:rowOff>
    </xdr:from>
    <xdr:to>
      <xdr:col>12</xdr:col>
      <xdr:colOff>190500</xdr:colOff>
      <xdr:row>1349</xdr:row>
      <xdr:rowOff>161925</xdr:rowOff>
    </xdr:to>
    <xdr:sp>
      <xdr:nvSpPr>
        <xdr:cNvPr id="157" name="Line 96"/>
        <xdr:cNvSpPr>
          <a:spLocks/>
        </xdr:cNvSpPr>
      </xdr:nvSpPr>
      <xdr:spPr>
        <a:xfrm flipV="1">
          <a:off x="7010400" y="3602164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1362</xdr:row>
      <xdr:rowOff>152400</xdr:rowOff>
    </xdr:from>
    <xdr:to>
      <xdr:col>17</xdr:col>
      <xdr:colOff>266700</xdr:colOff>
      <xdr:row>1363</xdr:row>
      <xdr:rowOff>114300</xdr:rowOff>
    </xdr:to>
    <xdr:sp>
      <xdr:nvSpPr>
        <xdr:cNvPr id="158" name="Text Box 173"/>
        <xdr:cNvSpPr txBox="1">
          <a:spLocks noChangeArrowheads="1"/>
        </xdr:cNvSpPr>
      </xdr:nvSpPr>
      <xdr:spPr>
        <a:xfrm>
          <a:off x="9124950" y="363645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</a:t>
          </a:r>
        </a:p>
      </xdr:txBody>
    </xdr:sp>
    <xdr:clientData/>
  </xdr:twoCellAnchor>
  <xdr:twoCellAnchor>
    <xdr:from>
      <xdr:col>9</xdr:col>
      <xdr:colOff>76200</xdr:colOff>
      <xdr:row>359</xdr:row>
      <xdr:rowOff>171450</xdr:rowOff>
    </xdr:from>
    <xdr:to>
      <xdr:col>13</xdr:col>
      <xdr:colOff>247650</xdr:colOff>
      <xdr:row>359</xdr:row>
      <xdr:rowOff>171450</xdr:rowOff>
    </xdr:to>
    <xdr:sp>
      <xdr:nvSpPr>
        <xdr:cNvPr id="159" name="Line 17"/>
        <xdr:cNvSpPr>
          <a:spLocks/>
        </xdr:cNvSpPr>
      </xdr:nvSpPr>
      <xdr:spPr>
        <a:xfrm>
          <a:off x="6648450" y="95507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351</xdr:row>
      <xdr:rowOff>285750</xdr:rowOff>
    </xdr:from>
    <xdr:to>
      <xdr:col>17</xdr:col>
      <xdr:colOff>266700</xdr:colOff>
      <xdr:row>352</xdr:row>
      <xdr:rowOff>209550</xdr:rowOff>
    </xdr:to>
    <xdr:sp>
      <xdr:nvSpPr>
        <xdr:cNvPr id="160" name="Text Box 143"/>
        <xdr:cNvSpPr txBox="1">
          <a:spLocks noChangeArrowheads="1"/>
        </xdr:cNvSpPr>
      </xdr:nvSpPr>
      <xdr:spPr>
        <a:xfrm>
          <a:off x="9124950" y="932592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373</xdr:row>
      <xdr:rowOff>19050</xdr:rowOff>
    </xdr:from>
    <xdr:to>
      <xdr:col>17</xdr:col>
      <xdr:colOff>266700</xdr:colOff>
      <xdr:row>373</xdr:row>
      <xdr:rowOff>133350</xdr:rowOff>
    </xdr:to>
    <xdr:sp>
      <xdr:nvSpPr>
        <xdr:cNvPr id="161" name="Text Box 144"/>
        <xdr:cNvSpPr txBox="1">
          <a:spLocks noChangeArrowheads="1"/>
        </xdr:cNvSpPr>
      </xdr:nvSpPr>
      <xdr:spPr>
        <a:xfrm>
          <a:off x="9124950" y="988314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13</xdr:col>
      <xdr:colOff>47625</xdr:colOff>
      <xdr:row>381</xdr:row>
      <xdr:rowOff>161925</xdr:rowOff>
    </xdr:from>
    <xdr:to>
      <xdr:col>17</xdr:col>
      <xdr:colOff>219075</xdr:colOff>
      <xdr:row>381</xdr:row>
      <xdr:rowOff>161925</xdr:rowOff>
    </xdr:to>
    <xdr:sp>
      <xdr:nvSpPr>
        <xdr:cNvPr id="162" name="Line 17"/>
        <xdr:cNvSpPr>
          <a:spLocks/>
        </xdr:cNvSpPr>
      </xdr:nvSpPr>
      <xdr:spPr>
        <a:xfrm>
          <a:off x="7877175" y="1013269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373</xdr:row>
      <xdr:rowOff>285750</xdr:rowOff>
    </xdr:from>
    <xdr:to>
      <xdr:col>17</xdr:col>
      <xdr:colOff>266700</xdr:colOff>
      <xdr:row>374</xdr:row>
      <xdr:rowOff>209550</xdr:rowOff>
    </xdr:to>
    <xdr:sp>
      <xdr:nvSpPr>
        <xdr:cNvPr id="163" name="Text Box 143"/>
        <xdr:cNvSpPr txBox="1">
          <a:spLocks noChangeArrowheads="1"/>
        </xdr:cNvSpPr>
      </xdr:nvSpPr>
      <xdr:spPr>
        <a:xfrm>
          <a:off x="9124950" y="99088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395</xdr:row>
      <xdr:rowOff>19050</xdr:rowOff>
    </xdr:from>
    <xdr:to>
      <xdr:col>17</xdr:col>
      <xdr:colOff>266700</xdr:colOff>
      <xdr:row>395</xdr:row>
      <xdr:rowOff>133350</xdr:rowOff>
    </xdr:to>
    <xdr:sp>
      <xdr:nvSpPr>
        <xdr:cNvPr id="164" name="Text Box 144"/>
        <xdr:cNvSpPr txBox="1">
          <a:spLocks noChangeArrowheads="1"/>
        </xdr:cNvSpPr>
      </xdr:nvSpPr>
      <xdr:spPr>
        <a:xfrm>
          <a:off x="9124950" y="1046607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6</xdr:col>
      <xdr:colOff>95250</xdr:colOff>
      <xdr:row>1195</xdr:row>
      <xdr:rowOff>161925</xdr:rowOff>
    </xdr:from>
    <xdr:to>
      <xdr:col>17</xdr:col>
      <xdr:colOff>123825</xdr:colOff>
      <xdr:row>1195</xdr:row>
      <xdr:rowOff>161925</xdr:rowOff>
    </xdr:to>
    <xdr:sp>
      <xdr:nvSpPr>
        <xdr:cNvPr id="165" name="Line 94"/>
        <xdr:cNvSpPr>
          <a:spLocks/>
        </xdr:cNvSpPr>
      </xdr:nvSpPr>
      <xdr:spPr>
        <a:xfrm flipV="1">
          <a:off x="5724525" y="3192780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1208</xdr:row>
      <xdr:rowOff>152400</xdr:rowOff>
    </xdr:from>
    <xdr:to>
      <xdr:col>17</xdr:col>
      <xdr:colOff>266700</xdr:colOff>
      <xdr:row>1209</xdr:row>
      <xdr:rowOff>114300</xdr:rowOff>
    </xdr:to>
    <xdr:sp>
      <xdr:nvSpPr>
        <xdr:cNvPr id="166" name="Text Box 171"/>
        <xdr:cNvSpPr txBox="1">
          <a:spLocks noChangeArrowheads="1"/>
        </xdr:cNvSpPr>
      </xdr:nvSpPr>
      <xdr:spPr>
        <a:xfrm>
          <a:off x="9124950" y="322707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</a:t>
          </a:r>
        </a:p>
      </xdr:txBody>
    </xdr:sp>
    <xdr:clientData/>
  </xdr:twoCellAnchor>
  <xdr:twoCellAnchor>
    <xdr:from>
      <xdr:col>6</xdr:col>
      <xdr:colOff>123825</xdr:colOff>
      <xdr:row>1283</xdr:row>
      <xdr:rowOff>161925</xdr:rowOff>
    </xdr:from>
    <xdr:to>
      <xdr:col>17</xdr:col>
      <xdr:colOff>276225</xdr:colOff>
      <xdr:row>1283</xdr:row>
      <xdr:rowOff>161925</xdr:rowOff>
    </xdr:to>
    <xdr:sp>
      <xdr:nvSpPr>
        <xdr:cNvPr id="167" name="Line 95"/>
        <xdr:cNvSpPr>
          <a:spLocks/>
        </xdr:cNvSpPr>
      </xdr:nvSpPr>
      <xdr:spPr>
        <a:xfrm>
          <a:off x="5753100" y="343128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1296</xdr:row>
      <xdr:rowOff>152400</xdr:rowOff>
    </xdr:from>
    <xdr:to>
      <xdr:col>17</xdr:col>
      <xdr:colOff>266700</xdr:colOff>
      <xdr:row>1297</xdr:row>
      <xdr:rowOff>114300</xdr:rowOff>
    </xdr:to>
    <xdr:sp>
      <xdr:nvSpPr>
        <xdr:cNvPr id="168" name="Text Box 172"/>
        <xdr:cNvSpPr txBox="1">
          <a:spLocks noChangeArrowheads="1"/>
        </xdr:cNvSpPr>
      </xdr:nvSpPr>
      <xdr:spPr>
        <a:xfrm>
          <a:off x="9124950" y="346557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59</a:t>
          </a:r>
        </a:p>
      </xdr:txBody>
    </xdr:sp>
    <xdr:clientData/>
  </xdr:twoCellAnchor>
  <xdr:twoCellAnchor>
    <xdr:from>
      <xdr:col>16</xdr:col>
      <xdr:colOff>171450</xdr:colOff>
      <xdr:row>1503</xdr:row>
      <xdr:rowOff>133350</xdr:rowOff>
    </xdr:from>
    <xdr:to>
      <xdr:col>17</xdr:col>
      <xdr:colOff>200025</xdr:colOff>
      <xdr:row>1503</xdr:row>
      <xdr:rowOff>133350</xdr:rowOff>
    </xdr:to>
    <xdr:sp>
      <xdr:nvSpPr>
        <xdr:cNvPr id="169" name="Line 41"/>
        <xdr:cNvSpPr>
          <a:spLocks/>
        </xdr:cNvSpPr>
      </xdr:nvSpPr>
      <xdr:spPr>
        <a:xfrm flipV="1">
          <a:off x="8943975" y="401793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1517</xdr:row>
      <xdr:rowOff>9525</xdr:rowOff>
    </xdr:from>
    <xdr:to>
      <xdr:col>17</xdr:col>
      <xdr:colOff>276225</xdr:colOff>
      <xdr:row>1517</xdr:row>
      <xdr:rowOff>133350</xdr:rowOff>
    </xdr:to>
    <xdr:sp>
      <xdr:nvSpPr>
        <xdr:cNvPr id="170" name="Text Box 177"/>
        <xdr:cNvSpPr txBox="1">
          <a:spLocks noChangeArrowheads="1"/>
        </xdr:cNvSpPr>
      </xdr:nvSpPr>
      <xdr:spPr>
        <a:xfrm>
          <a:off x="9134475" y="405145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</a:t>
          </a:r>
        </a:p>
      </xdr:txBody>
    </xdr:sp>
    <xdr:clientData/>
  </xdr:twoCellAnchor>
  <xdr:twoCellAnchor>
    <xdr:from>
      <xdr:col>10</xdr:col>
      <xdr:colOff>123825</xdr:colOff>
      <xdr:row>1371</xdr:row>
      <xdr:rowOff>161925</xdr:rowOff>
    </xdr:from>
    <xdr:to>
      <xdr:col>12</xdr:col>
      <xdr:colOff>190500</xdr:colOff>
      <xdr:row>1371</xdr:row>
      <xdr:rowOff>161925</xdr:rowOff>
    </xdr:to>
    <xdr:sp>
      <xdr:nvSpPr>
        <xdr:cNvPr id="171" name="Line 96"/>
        <xdr:cNvSpPr>
          <a:spLocks/>
        </xdr:cNvSpPr>
      </xdr:nvSpPr>
      <xdr:spPr>
        <a:xfrm flipV="1">
          <a:off x="7010400" y="3669792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1384</xdr:row>
      <xdr:rowOff>152400</xdr:rowOff>
    </xdr:from>
    <xdr:to>
      <xdr:col>17</xdr:col>
      <xdr:colOff>266700</xdr:colOff>
      <xdr:row>1385</xdr:row>
      <xdr:rowOff>114300</xdr:rowOff>
    </xdr:to>
    <xdr:sp>
      <xdr:nvSpPr>
        <xdr:cNvPr id="172" name="Text Box 173"/>
        <xdr:cNvSpPr txBox="1">
          <a:spLocks noChangeArrowheads="1"/>
        </xdr:cNvSpPr>
      </xdr:nvSpPr>
      <xdr:spPr>
        <a:xfrm>
          <a:off x="9124950" y="3704082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</a:t>
          </a:r>
        </a:p>
      </xdr:txBody>
    </xdr:sp>
    <xdr:clientData/>
  </xdr:twoCellAnchor>
  <xdr:twoCellAnchor>
    <xdr:from>
      <xdr:col>9</xdr:col>
      <xdr:colOff>66675</xdr:colOff>
      <xdr:row>1569</xdr:row>
      <xdr:rowOff>123825</xdr:rowOff>
    </xdr:from>
    <xdr:to>
      <xdr:col>14</xdr:col>
      <xdr:colOff>285750</xdr:colOff>
      <xdr:row>1569</xdr:row>
      <xdr:rowOff>123825</xdr:rowOff>
    </xdr:to>
    <xdr:sp>
      <xdr:nvSpPr>
        <xdr:cNvPr id="173" name="Line 41"/>
        <xdr:cNvSpPr>
          <a:spLocks/>
        </xdr:cNvSpPr>
      </xdr:nvSpPr>
      <xdr:spPr>
        <a:xfrm flipV="1">
          <a:off x="6638925" y="4194048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1583</xdr:row>
      <xdr:rowOff>9525</xdr:rowOff>
    </xdr:from>
    <xdr:to>
      <xdr:col>17</xdr:col>
      <xdr:colOff>276225</xdr:colOff>
      <xdr:row>1583</xdr:row>
      <xdr:rowOff>133350</xdr:rowOff>
    </xdr:to>
    <xdr:sp>
      <xdr:nvSpPr>
        <xdr:cNvPr id="174" name="Text Box 177"/>
        <xdr:cNvSpPr txBox="1">
          <a:spLocks noChangeArrowheads="1"/>
        </xdr:cNvSpPr>
      </xdr:nvSpPr>
      <xdr:spPr>
        <a:xfrm>
          <a:off x="9134475" y="422767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twoCellAnchor>
    <xdr:from>
      <xdr:col>6</xdr:col>
      <xdr:colOff>76200</xdr:colOff>
      <xdr:row>1723</xdr:row>
      <xdr:rowOff>171450</xdr:rowOff>
    </xdr:from>
    <xdr:to>
      <xdr:col>7</xdr:col>
      <xdr:colOff>133350</xdr:colOff>
      <xdr:row>1723</xdr:row>
      <xdr:rowOff>171450</xdr:rowOff>
    </xdr:to>
    <xdr:sp>
      <xdr:nvSpPr>
        <xdr:cNvPr id="175" name="Line 44"/>
        <xdr:cNvSpPr>
          <a:spLocks/>
        </xdr:cNvSpPr>
      </xdr:nvSpPr>
      <xdr:spPr>
        <a:xfrm>
          <a:off x="5705475" y="460657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1737</xdr:row>
      <xdr:rowOff>19050</xdr:rowOff>
    </xdr:from>
    <xdr:to>
      <xdr:col>17</xdr:col>
      <xdr:colOff>257175</xdr:colOff>
      <xdr:row>1737</xdr:row>
      <xdr:rowOff>133350</xdr:rowOff>
    </xdr:to>
    <xdr:sp>
      <xdr:nvSpPr>
        <xdr:cNvPr id="176" name="Text Box 183"/>
        <xdr:cNvSpPr txBox="1">
          <a:spLocks noChangeArrowheads="1"/>
        </xdr:cNvSpPr>
      </xdr:nvSpPr>
      <xdr:spPr>
        <a:xfrm>
          <a:off x="9115425" y="4645152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</a:t>
          </a:r>
        </a:p>
      </xdr:txBody>
    </xdr:sp>
    <xdr:clientData/>
  </xdr:twoCellAnchor>
  <xdr:twoCellAnchor>
    <xdr:from>
      <xdr:col>16</xdr:col>
      <xdr:colOff>171450</xdr:colOff>
      <xdr:row>1525</xdr:row>
      <xdr:rowOff>133350</xdr:rowOff>
    </xdr:from>
    <xdr:to>
      <xdr:col>17</xdr:col>
      <xdr:colOff>200025</xdr:colOff>
      <xdr:row>1525</xdr:row>
      <xdr:rowOff>133350</xdr:rowOff>
    </xdr:to>
    <xdr:sp>
      <xdr:nvSpPr>
        <xdr:cNvPr id="177" name="Line 41"/>
        <xdr:cNvSpPr>
          <a:spLocks/>
        </xdr:cNvSpPr>
      </xdr:nvSpPr>
      <xdr:spPr>
        <a:xfrm flipV="1">
          <a:off x="8943975" y="407889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1539</xdr:row>
      <xdr:rowOff>9525</xdr:rowOff>
    </xdr:from>
    <xdr:to>
      <xdr:col>17</xdr:col>
      <xdr:colOff>276225</xdr:colOff>
      <xdr:row>1539</xdr:row>
      <xdr:rowOff>133350</xdr:rowOff>
    </xdr:to>
    <xdr:sp>
      <xdr:nvSpPr>
        <xdr:cNvPr id="178" name="Text Box 177"/>
        <xdr:cNvSpPr txBox="1">
          <a:spLocks noChangeArrowheads="1"/>
        </xdr:cNvSpPr>
      </xdr:nvSpPr>
      <xdr:spPr>
        <a:xfrm>
          <a:off x="9134475" y="411241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7</xdr:col>
      <xdr:colOff>104775</xdr:colOff>
      <xdr:row>1679</xdr:row>
      <xdr:rowOff>161925</xdr:rowOff>
    </xdr:from>
    <xdr:to>
      <xdr:col>8</xdr:col>
      <xdr:colOff>228600</xdr:colOff>
      <xdr:row>1679</xdr:row>
      <xdr:rowOff>161925</xdr:rowOff>
    </xdr:to>
    <xdr:sp>
      <xdr:nvSpPr>
        <xdr:cNvPr id="179" name="Line 112"/>
        <xdr:cNvSpPr>
          <a:spLocks/>
        </xdr:cNvSpPr>
      </xdr:nvSpPr>
      <xdr:spPr>
        <a:xfrm>
          <a:off x="6048375" y="4487227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1693</xdr:row>
      <xdr:rowOff>19050</xdr:rowOff>
    </xdr:from>
    <xdr:to>
      <xdr:col>17</xdr:col>
      <xdr:colOff>285750</xdr:colOff>
      <xdr:row>1693</xdr:row>
      <xdr:rowOff>133350</xdr:rowOff>
    </xdr:to>
    <xdr:sp>
      <xdr:nvSpPr>
        <xdr:cNvPr id="180" name="Text Box 182"/>
        <xdr:cNvSpPr txBox="1">
          <a:spLocks noChangeArrowheads="1"/>
        </xdr:cNvSpPr>
      </xdr:nvSpPr>
      <xdr:spPr>
        <a:xfrm>
          <a:off x="9144000" y="452056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17</xdr:col>
      <xdr:colOff>0</xdr:colOff>
      <xdr:row>197</xdr:row>
      <xdr:rowOff>0</xdr:rowOff>
    </xdr:from>
    <xdr:to>
      <xdr:col>17</xdr:col>
      <xdr:colOff>228600</xdr:colOff>
      <xdr:row>197</xdr:row>
      <xdr:rowOff>123825</xdr:rowOff>
    </xdr:to>
    <xdr:sp>
      <xdr:nvSpPr>
        <xdr:cNvPr id="181" name="Text Box 135"/>
        <xdr:cNvSpPr txBox="1">
          <a:spLocks noChangeArrowheads="1"/>
        </xdr:cNvSpPr>
      </xdr:nvSpPr>
      <xdr:spPr>
        <a:xfrm>
          <a:off x="9086850" y="52435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17</xdr:col>
      <xdr:colOff>0</xdr:colOff>
      <xdr:row>219</xdr:row>
      <xdr:rowOff>0</xdr:rowOff>
    </xdr:from>
    <xdr:to>
      <xdr:col>17</xdr:col>
      <xdr:colOff>228600</xdr:colOff>
      <xdr:row>219</xdr:row>
      <xdr:rowOff>123825</xdr:rowOff>
    </xdr:to>
    <xdr:sp>
      <xdr:nvSpPr>
        <xdr:cNvPr id="182" name="Text Box 135"/>
        <xdr:cNvSpPr txBox="1">
          <a:spLocks noChangeArrowheads="1"/>
        </xdr:cNvSpPr>
      </xdr:nvSpPr>
      <xdr:spPr>
        <a:xfrm>
          <a:off x="9086850" y="58264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6</xdr:col>
      <xdr:colOff>76200</xdr:colOff>
      <xdr:row>491</xdr:row>
      <xdr:rowOff>209550</xdr:rowOff>
    </xdr:from>
    <xdr:to>
      <xdr:col>17</xdr:col>
      <xdr:colOff>247650</xdr:colOff>
      <xdr:row>491</xdr:row>
      <xdr:rowOff>209550</xdr:rowOff>
    </xdr:to>
    <xdr:sp>
      <xdr:nvSpPr>
        <xdr:cNvPr id="183" name="Line 22"/>
        <xdr:cNvSpPr>
          <a:spLocks/>
        </xdr:cNvSpPr>
      </xdr:nvSpPr>
      <xdr:spPr>
        <a:xfrm>
          <a:off x="5705475" y="13145452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505</xdr:row>
      <xdr:rowOff>9525</xdr:rowOff>
    </xdr:from>
    <xdr:to>
      <xdr:col>17</xdr:col>
      <xdr:colOff>266700</xdr:colOff>
      <xdr:row>505</xdr:row>
      <xdr:rowOff>133350</xdr:rowOff>
    </xdr:to>
    <xdr:sp>
      <xdr:nvSpPr>
        <xdr:cNvPr id="184" name="Text Box 146"/>
        <xdr:cNvSpPr txBox="1">
          <a:spLocks noChangeArrowheads="1"/>
        </xdr:cNvSpPr>
      </xdr:nvSpPr>
      <xdr:spPr>
        <a:xfrm>
          <a:off x="9124950" y="134731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76200</xdr:colOff>
      <xdr:row>513</xdr:row>
      <xdr:rowOff>209550</xdr:rowOff>
    </xdr:from>
    <xdr:to>
      <xdr:col>17</xdr:col>
      <xdr:colOff>247650</xdr:colOff>
      <xdr:row>513</xdr:row>
      <xdr:rowOff>209550</xdr:rowOff>
    </xdr:to>
    <xdr:sp>
      <xdr:nvSpPr>
        <xdr:cNvPr id="185" name="Line 22"/>
        <xdr:cNvSpPr>
          <a:spLocks/>
        </xdr:cNvSpPr>
      </xdr:nvSpPr>
      <xdr:spPr>
        <a:xfrm>
          <a:off x="5705475" y="13728382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527</xdr:row>
      <xdr:rowOff>9525</xdr:rowOff>
    </xdr:from>
    <xdr:to>
      <xdr:col>17</xdr:col>
      <xdr:colOff>266700</xdr:colOff>
      <xdr:row>527</xdr:row>
      <xdr:rowOff>133350</xdr:rowOff>
    </xdr:to>
    <xdr:sp>
      <xdr:nvSpPr>
        <xdr:cNvPr id="186" name="Text Box 146"/>
        <xdr:cNvSpPr txBox="1">
          <a:spLocks noChangeArrowheads="1"/>
        </xdr:cNvSpPr>
      </xdr:nvSpPr>
      <xdr:spPr>
        <a:xfrm>
          <a:off x="9124950" y="140560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228600</xdr:colOff>
      <xdr:row>117</xdr:row>
      <xdr:rowOff>133350</xdr:rowOff>
    </xdr:from>
    <xdr:to>
      <xdr:col>10</xdr:col>
      <xdr:colOff>28575</xdr:colOff>
      <xdr:row>117</xdr:row>
      <xdr:rowOff>133350</xdr:rowOff>
    </xdr:to>
    <xdr:sp>
      <xdr:nvSpPr>
        <xdr:cNvPr id="187" name="Line 117"/>
        <xdr:cNvSpPr>
          <a:spLocks/>
        </xdr:cNvSpPr>
      </xdr:nvSpPr>
      <xdr:spPr>
        <a:xfrm>
          <a:off x="6486525" y="318801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130</xdr:row>
      <xdr:rowOff>152400</xdr:rowOff>
    </xdr:from>
    <xdr:to>
      <xdr:col>17</xdr:col>
      <xdr:colOff>266700</xdr:colOff>
      <xdr:row>131</xdr:row>
      <xdr:rowOff>114300</xdr:rowOff>
    </xdr:to>
    <xdr:sp>
      <xdr:nvSpPr>
        <xdr:cNvPr id="188" name="Text Box 131"/>
        <xdr:cNvSpPr txBox="1">
          <a:spLocks noChangeArrowheads="1"/>
        </xdr:cNvSpPr>
      </xdr:nvSpPr>
      <xdr:spPr>
        <a:xfrm>
          <a:off x="9124950" y="35337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0</xdr:colOff>
      <xdr:row>263</xdr:row>
      <xdr:rowOff>0</xdr:rowOff>
    </xdr:from>
    <xdr:to>
      <xdr:col>17</xdr:col>
      <xdr:colOff>228600</xdr:colOff>
      <xdr:row>263</xdr:row>
      <xdr:rowOff>219075</xdr:rowOff>
    </xdr:to>
    <xdr:sp>
      <xdr:nvSpPr>
        <xdr:cNvPr id="189" name="Text Box 135"/>
        <xdr:cNvSpPr txBox="1">
          <a:spLocks noChangeArrowheads="1"/>
        </xdr:cNvSpPr>
      </xdr:nvSpPr>
      <xdr:spPr>
        <a:xfrm>
          <a:off x="9086850" y="701897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285</xdr:row>
      <xdr:rowOff>285750</xdr:rowOff>
    </xdr:from>
    <xdr:to>
      <xdr:col>17</xdr:col>
      <xdr:colOff>266700</xdr:colOff>
      <xdr:row>286</xdr:row>
      <xdr:rowOff>209550</xdr:rowOff>
    </xdr:to>
    <xdr:sp>
      <xdr:nvSpPr>
        <xdr:cNvPr id="190" name="Text Box 140"/>
        <xdr:cNvSpPr txBox="1">
          <a:spLocks noChangeArrowheads="1"/>
        </xdr:cNvSpPr>
      </xdr:nvSpPr>
      <xdr:spPr>
        <a:xfrm>
          <a:off x="9124950" y="763047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285</xdr:row>
      <xdr:rowOff>0</xdr:rowOff>
    </xdr:from>
    <xdr:to>
      <xdr:col>17</xdr:col>
      <xdr:colOff>228600</xdr:colOff>
      <xdr:row>285</xdr:row>
      <xdr:rowOff>219075</xdr:rowOff>
    </xdr:to>
    <xdr:sp>
      <xdr:nvSpPr>
        <xdr:cNvPr id="191" name="Text Box 135"/>
        <xdr:cNvSpPr txBox="1">
          <a:spLocks noChangeArrowheads="1"/>
        </xdr:cNvSpPr>
      </xdr:nvSpPr>
      <xdr:spPr>
        <a:xfrm>
          <a:off x="9086850" y="760190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0</xdr:colOff>
      <xdr:row>285</xdr:row>
      <xdr:rowOff>0</xdr:rowOff>
    </xdr:from>
    <xdr:to>
      <xdr:col>17</xdr:col>
      <xdr:colOff>228600</xdr:colOff>
      <xdr:row>285</xdr:row>
      <xdr:rowOff>219075</xdr:rowOff>
    </xdr:to>
    <xdr:sp>
      <xdr:nvSpPr>
        <xdr:cNvPr id="192" name="Text Box 135"/>
        <xdr:cNvSpPr txBox="1">
          <a:spLocks noChangeArrowheads="1"/>
        </xdr:cNvSpPr>
      </xdr:nvSpPr>
      <xdr:spPr>
        <a:xfrm>
          <a:off x="9086850" y="760190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549</xdr:row>
      <xdr:rowOff>0</xdr:rowOff>
    </xdr:from>
    <xdr:to>
      <xdr:col>17</xdr:col>
      <xdr:colOff>228600</xdr:colOff>
      <xdr:row>549</xdr:row>
      <xdr:rowOff>123825</xdr:rowOff>
    </xdr:to>
    <xdr:sp>
      <xdr:nvSpPr>
        <xdr:cNvPr id="193" name="Text Box 144"/>
        <xdr:cNvSpPr txBox="1">
          <a:spLocks noChangeArrowheads="1"/>
        </xdr:cNvSpPr>
      </xdr:nvSpPr>
      <xdr:spPr>
        <a:xfrm>
          <a:off x="9086850" y="146637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0</xdr:colOff>
      <xdr:row>1055</xdr:row>
      <xdr:rowOff>0</xdr:rowOff>
    </xdr:from>
    <xdr:to>
      <xdr:col>17</xdr:col>
      <xdr:colOff>228600</xdr:colOff>
      <xdr:row>1055</xdr:row>
      <xdr:rowOff>123825</xdr:rowOff>
    </xdr:to>
    <xdr:sp>
      <xdr:nvSpPr>
        <xdr:cNvPr id="194" name="Text Box 144"/>
        <xdr:cNvSpPr txBox="1">
          <a:spLocks noChangeArrowheads="1"/>
        </xdr:cNvSpPr>
      </xdr:nvSpPr>
      <xdr:spPr>
        <a:xfrm>
          <a:off x="9086850" y="283111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</a:t>
          </a:r>
        </a:p>
      </xdr:txBody>
    </xdr:sp>
    <xdr:clientData/>
  </xdr:twoCellAnchor>
  <xdr:twoCellAnchor>
    <xdr:from>
      <xdr:col>17</xdr:col>
      <xdr:colOff>0</xdr:colOff>
      <xdr:row>1121</xdr:row>
      <xdr:rowOff>0</xdr:rowOff>
    </xdr:from>
    <xdr:to>
      <xdr:col>17</xdr:col>
      <xdr:colOff>228600</xdr:colOff>
      <xdr:row>1121</xdr:row>
      <xdr:rowOff>123825</xdr:rowOff>
    </xdr:to>
    <xdr:sp>
      <xdr:nvSpPr>
        <xdr:cNvPr id="195" name="Text Box 144"/>
        <xdr:cNvSpPr txBox="1">
          <a:spLocks noChangeArrowheads="1"/>
        </xdr:cNvSpPr>
      </xdr:nvSpPr>
      <xdr:spPr>
        <a:xfrm>
          <a:off x="9086850" y="300599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17</xdr:col>
      <xdr:colOff>0</xdr:colOff>
      <xdr:row>1165</xdr:row>
      <xdr:rowOff>0</xdr:rowOff>
    </xdr:from>
    <xdr:to>
      <xdr:col>17</xdr:col>
      <xdr:colOff>228600</xdr:colOff>
      <xdr:row>1165</xdr:row>
      <xdr:rowOff>123825</xdr:rowOff>
    </xdr:to>
    <xdr:sp>
      <xdr:nvSpPr>
        <xdr:cNvPr id="196" name="Text Box 144"/>
        <xdr:cNvSpPr txBox="1">
          <a:spLocks noChangeArrowheads="1"/>
        </xdr:cNvSpPr>
      </xdr:nvSpPr>
      <xdr:spPr>
        <a:xfrm>
          <a:off x="9086850" y="312391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</a:t>
          </a:r>
        </a:p>
      </xdr:txBody>
    </xdr:sp>
    <xdr:clientData/>
  </xdr:twoCellAnchor>
  <xdr:twoCellAnchor>
    <xdr:from>
      <xdr:col>17</xdr:col>
      <xdr:colOff>0</xdr:colOff>
      <xdr:row>1187</xdr:row>
      <xdr:rowOff>0</xdr:rowOff>
    </xdr:from>
    <xdr:to>
      <xdr:col>17</xdr:col>
      <xdr:colOff>228600</xdr:colOff>
      <xdr:row>1187</xdr:row>
      <xdr:rowOff>123825</xdr:rowOff>
    </xdr:to>
    <xdr:sp>
      <xdr:nvSpPr>
        <xdr:cNvPr id="197" name="Text Box 144"/>
        <xdr:cNvSpPr txBox="1">
          <a:spLocks noChangeArrowheads="1"/>
        </xdr:cNvSpPr>
      </xdr:nvSpPr>
      <xdr:spPr>
        <a:xfrm>
          <a:off x="9086850" y="3182207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</a:t>
          </a:r>
        </a:p>
      </xdr:txBody>
    </xdr:sp>
    <xdr:clientData/>
  </xdr:twoCellAnchor>
  <xdr:twoCellAnchor>
    <xdr:from>
      <xdr:col>17</xdr:col>
      <xdr:colOff>0</xdr:colOff>
      <xdr:row>1473</xdr:row>
      <xdr:rowOff>0</xdr:rowOff>
    </xdr:from>
    <xdr:to>
      <xdr:col>17</xdr:col>
      <xdr:colOff>228600</xdr:colOff>
      <xdr:row>1473</xdr:row>
      <xdr:rowOff>123825</xdr:rowOff>
    </xdr:to>
    <xdr:sp>
      <xdr:nvSpPr>
        <xdr:cNvPr id="198" name="Text Box 144"/>
        <xdr:cNvSpPr txBox="1">
          <a:spLocks noChangeArrowheads="1"/>
        </xdr:cNvSpPr>
      </xdr:nvSpPr>
      <xdr:spPr>
        <a:xfrm>
          <a:off x="9086850" y="395335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</a:t>
          </a:r>
        </a:p>
      </xdr:txBody>
    </xdr:sp>
    <xdr:clientData/>
  </xdr:twoCellAnchor>
  <xdr:twoCellAnchor>
    <xdr:from>
      <xdr:col>17</xdr:col>
      <xdr:colOff>0</xdr:colOff>
      <xdr:row>1803</xdr:row>
      <xdr:rowOff>0</xdr:rowOff>
    </xdr:from>
    <xdr:to>
      <xdr:col>17</xdr:col>
      <xdr:colOff>228600</xdr:colOff>
      <xdr:row>1803</xdr:row>
      <xdr:rowOff>123825</xdr:rowOff>
    </xdr:to>
    <xdr:sp>
      <xdr:nvSpPr>
        <xdr:cNvPr id="199" name="Text Box 144"/>
        <xdr:cNvSpPr txBox="1">
          <a:spLocks noChangeArrowheads="1"/>
        </xdr:cNvSpPr>
      </xdr:nvSpPr>
      <xdr:spPr>
        <a:xfrm>
          <a:off x="9086850" y="4843748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</a:t>
          </a:r>
        </a:p>
      </xdr:txBody>
    </xdr:sp>
    <xdr:clientData/>
  </xdr:twoCellAnchor>
  <xdr:twoCellAnchor>
    <xdr:from>
      <xdr:col>10</xdr:col>
      <xdr:colOff>66675</xdr:colOff>
      <xdr:row>403</xdr:row>
      <xdr:rowOff>190500</xdr:rowOff>
    </xdr:from>
    <xdr:to>
      <xdr:col>14</xdr:col>
      <xdr:colOff>238125</xdr:colOff>
      <xdr:row>403</xdr:row>
      <xdr:rowOff>190500</xdr:rowOff>
    </xdr:to>
    <xdr:sp>
      <xdr:nvSpPr>
        <xdr:cNvPr id="200" name="Line 17"/>
        <xdr:cNvSpPr>
          <a:spLocks/>
        </xdr:cNvSpPr>
      </xdr:nvSpPr>
      <xdr:spPr>
        <a:xfrm>
          <a:off x="6953250" y="107718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601</xdr:row>
      <xdr:rowOff>161925</xdr:rowOff>
    </xdr:from>
    <xdr:to>
      <xdr:col>7</xdr:col>
      <xdr:colOff>200025</xdr:colOff>
      <xdr:row>601</xdr:row>
      <xdr:rowOff>161925</xdr:rowOff>
    </xdr:to>
    <xdr:sp>
      <xdr:nvSpPr>
        <xdr:cNvPr id="201" name="Line 76"/>
        <xdr:cNvSpPr>
          <a:spLocks/>
        </xdr:cNvSpPr>
      </xdr:nvSpPr>
      <xdr:spPr>
        <a:xfrm>
          <a:off x="5715000" y="1608201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667</xdr:row>
      <xdr:rowOff>152400</xdr:rowOff>
    </xdr:from>
    <xdr:to>
      <xdr:col>11</xdr:col>
      <xdr:colOff>219075</xdr:colOff>
      <xdr:row>667</xdr:row>
      <xdr:rowOff>152400</xdr:rowOff>
    </xdr:to>
    <xdr:sp>
      <xdr:nvSpPr>
        <xdr:cNvPr id="202" name="Line 76"/>
        <xdr:cNvSpPr>
          <a:spLocks/>
        </xdr:cNvSpPr>
      </xdr:nvSpPr>
      <xdr:spPr>
        <a:xfrm>
          <a:off x="6991350" y="178298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689</xdr:row>
      <xdr:rowOff>190500</xdr:rowOff>
    </xdr:from>
    <xdr:to>
      <xdr:col>11</xdr:col>
      <xdr:colOff>228600</xdr:colOff>
      <xdr:row>689</xdr:row>
      <xdr:rowOff>190500</xdr:rowOff>
    </xdr:to>
    <xdr:sp>
      <xdr:nvSpPr>
        <xdr:cNvPr id="203" name="Line 76"/>
        <xdr:cNvSpPr>
          <a:spLocks/>
        </xdr:cNvSpPr>
      </xdr:nvSpPr>
      <xdr:spPr>
        <a:xfrm>
          <a:off x="7000875" y="184165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711</xdr:row>
      <xdr:rowOff>161925</xdr:rowOff>
    </xdr:from>
    <xdr:to>
      <xdr:col>11</xdr:col>
      <xdr:colOff>180975</xdr:colOff>
      <xdr:row>711</xdr:row>
      <xdr:rowOff>161925</xdr:rowOff>
    </xdr:to>
    <xdr:sp>
      <xdr:nvSpPr>
        <xdr:cNvPr id="204" name="Line 76"/>
        <xdr:cNvSpPr>
          <a:spLocks/>
        </xdr:cNvSpPr>
      </xdr:nvSpPr>
      <xdr:spPr>
        <a:xfrm>
          <a:off x="6953250" y="189966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733</xdr:row>
      <xdr:rowOff>180975</xdr:rowOff>
    </xdr:from>
    <xdr:to>
      <xdr:col>8</xdr:col>
      <xdr:colOff>209550</xdr:colOff>
      <xdr:row>733</xdr:row>
      <xdr:rowOff>180975</xdr:rowOff>
    </xdr:to>
    <xdr:sp>
      <xdr:nvSpPr>
        <xdr:cNvPr id="205" name="Line 76"/>
        <xdr:cNvSpPr>
          <a:spLocks/>
        </xdr:cNvSpPr>
      </xdr:nvSpPr>
      <xdr:spPr>
        <a:xfrm>
          <a:off x="6038850" y="1960816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29</xdr:row>
      <xdr:rowOff>180975</xdr:rowOff>
    </xdr:from>
    <xdr:to>
      <xdr:col>14</xdr:col>
      <xdr:colOff>123825</xdr:colOff>
      <xdr:row>29</xdr:row>
      <xdr:rowOff>180975</xdr:rowOff>
    </xdr:to>
    <xdr:sp>
      <xdr:nvSpPr>
        <xdr:cNvPr id="206" name="Line 7"/>
        <xdr:cNvSpPr>
          <a:spLocks/>
        </xdr:cNvSpPr>
      </xdr:nvSpPr>
      <xdr:spPr>
        <a:xfrm>
          <a:off x="7105650" y="8077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205</xdr:row>
      <xdr:rowOff>171450</xdr:rowOff>
    </xdr:from>
    <xdr:to>
      <xdr:col>17</xdr:col>
      <xdr:colOff>228600</xdr:colOff>
      <xdr:row>205</xdr:row>
      <xdr:rowOff>171450</xdr:rowOff>
    </xdr:to>
    <xdr:sp>
      <xdr:nvSpPr>
        <xdr:cNvPr id="207" name="Line 126"/>
        <xdr:cNvSpPr>
          <a:spLocks/>
        </xdr:cNvSpPr>
      </xdr:nvSpPr>
      <xdr:spPr>
        <a:xfrm>
          <a:off x="5743575" y="5523547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183</xdr:row>
      <xdr:rowOff>200025</xdr:rowOff>
    </xdr:from>
    <xdr:to>
      <xdr:col>17</xdr:col>
      <xdr:colOff>228600</xdr:colOff>
      <xdr:row>183</xdr:row>
      <xdr:rowOff>200025</xdr:rowOff>
    </xdr:to>
    <xdr:sp>
      <xdr:nvSpPr>
        <xdr:cNvPr id="208" name="Line 126"/>
        <xdr:cNvSpPr>
          <a:spLocks/>
        </xdr:cNvSpPr>
      </xdr:nvSpPr>
      <xdr:spPr>
        <a:xfrm>
          <a:off x="5743575" y="4943475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535</xdr:row>
      <xdr:rowOff>142875</xdr:rowOff>
    </xdr:from>
    <xdr:to>
      <xdr:col>7</xdr:col>
      <xdr:colOff>257175</xdr:colOff>
      <xdr:row>535</xdr:row>
      <xdr:rowOff>142875</xdr:rowOff>
    </xdr:to>
    <xdr:sp>
      <xdr:nvSpPr>
        <xdr:cNvPr id="209" name="Line 56"/>
        <xdr:cNvSpPr>
          <a:spLocks/>
        </xdr:cNvSpPr>
      </xdr:nvSpPr>
      <xdr:spPr>
        <a:xfrm>
          <a:off x="5705475" y="143313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1107</xdr:row>
      <xdr:rowOff>152400</xdr:rowOff>
    </xdr:from>
    <xdr:to>
      <xdr:col>9</xdr:col>
      <xdr:colOff>247650</xdr:colOff>
      <xdr:row>1107</xdr:row>
      <xdr:rowOff>152400</xdr:rowOff>
    </xdr:to>
    <xdr:sp>
      <xdr:nvSpPr>
        <xdr:cNvPr id="210" name="Line 56"/>
        <xdr:cNvSpPr>
          <a:spLocks/>
        </xdr:cNvSpPr>
      </xdr:nvSpPr>
      <xdr:spPr>
        <a:xfrm>
          <a:off x="6324600" y="2972847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1151</xdr:row>
      <xdr:rowOff>161925</xdr:rowOff>
    </xdr:from>
    <xdr:to>
      <xdr:col>17</xdr:col>
      <xdr:colOff>200025</xdr:colOff>
      <xdr:row>1151</xdr:row>
      <xdr:rowOff>161925</xdr:rowOff>
    </xdr:to>
    <xdr:sp>
      <xdr:nvSpPr>
        <xdr:cNvPr id="211" name="Line 90"/>
        <xdr:cNvSpPr>
          <a:spLocks/>
        </xdr:cNvSpPr>
      </xdr:nvSpPr>
      <xdr:spPr>
        <a:xfrm>
          <a:off x="7553325" y="3090862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1173</xdr:row>
      <xdr:rowOff>180975</xdr:rowOff>
    </xdr:from>
    <xdr:to>
      <xdr:col>15</xdr:col>
      <xdr:colOff>257175</xdr:colOff>
      <xdr:row>1173</xdr:row>
      <xdr:rowOff>180975</xdr:rowOff>
    </xdr:to>
    <xdr:sp>
      <xdr:nvSpPr>
        <xdr:cNvPr id="212" name="Line 90"/>
        <xdr:cNvSpPr>
          <a:spLocks/>
        </xdr:cNvSpPr>
      </xdr:nvSpPr>
      <xdr:spPr>
        <a:xfrm>
          <a:off x="6981825" y="3149346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1459</xdr:row>
      <xdr:rowOff>171450</xdr:rowOff>
    </xdr:from>
    <xdr:to>
      <xdr:col>13</xdr:col>
      <xdr:colOff>304800</xdr:colOff>
      <xdr:row>1459</xdr:row>
      <xdr:rowOff>171450</xdr:rowOff>
    </xdr:to>
    <xdr:sp>
      <xdr:nvSpPr>
        <xdr:cNvPr id="213" name="Line 90"/>
        <xdr:cNvSpPr>
          <a:spLocks/>
        </xdr:cNvSpPr>
      </xdr:nvSpPr>
      <xdr:spPr>
        <a:xfrm>
          <a:off x="6400800" y="3920394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1789</xdr:row>
      <xdr:rowOff>180975</xdr:rowOff>
    </xdr:from>
    <xdr:to>
      <xdr:col>14</xdr:col>
      <xdr:colOff>0</xdr:colOff>
      <xdr:row>1789</xdr:row>
      <xdr:rowOff>180975</xdr:rowOff>
    </xdr:to>
    <xdr:sp>
      <xdr:nvSpPr>
        <xdr:cNvPr id="214" name="Line 90"/>
        <xdr:cNvSpPr>
          <a:spLocks/>
        </xdr:cNvSpPr>
      </xdr:nvSpPr>
      <xdr:spPr>
        <a:xfrm>
          <a:off x="6410325" y="4810887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8"/>
  <sheetViews>
    <sheetView tabSelected="1" zoomScaleSheetLayoutView="100" zoomScalePageLayoutView="0" workbookViewId="0" topLeftCell="A2130">
      <selection activeCell="I1800" sqref="I1800"/>
    </sheetView>
  </sheetViews>
  <sheetFormatPr defaultColWidth="9.140625" defaultRowHeight="12.75"/>
  <cols>
    <col min="1" max="1" width="5.00390625" style="1" customWidth="1"/>
    <col min="2" max="2" width="22.8515625" style="1" customWidth="1"/>
    <col min="3" max="3" width="26.421875" style="1" customWidth="1"/>
    <col min="4" max="4" width="10.7109375" style="1" customWidth="1"/>
    <col min="5" max="6" width="9.7109375" style="1" customWidth="1"/>
    <col min="7" max="18" width="4.7109375" style="1" customWidth="1"/>
    <col min="19" max="16384" width="9.140625" style="1" customWidth="1"/>
  </cols>
  <sheetData>
    <row r="1" spans="1:18" ht="23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3.25">
      <c r="A2" s="45" t="s">
        <v>365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23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ht="23.25">
      <c r="A4" s="1" t="s">
        <v>2</v>
      </c>
    </row>
    <row r="5" ht="23.25">
      <c r="B5" s="1" t="s">
        <v>3</v>
      </c>
    </row>
    <row r="6" spans="1:18" ht="23.25">
      <c r="A6" s="2" t="s">
        <v>4</v>
      </c>
      <c r="B6" s="6" t="s">
        <v>6</v>
      </c>
      <c r="C6" s="3" t="s">
        <v>7</v>
      </c>
      <c r="D6" s="6" t="s">
        <v>9</v>
      </c>
      <c r="E6" s="3" t="s">
        <v>10</v>
      </c>
      <c r="F6" s="6" t="s">
        <v>12</v>
      </c>
      <c r="G6" s="46" t="s">
        <v>207</v>
      </c>
      <c r="H6" s="47"/>
      <c r="I6" s="48"/>
      <c r="J6" s="46" t="s">
        <v>366</v>
      </c>
      <c r="K6" s="47"/>
      <c r="L6" s="47"/>
      <c r="M6" s="47"/>
      <c r="N6" s="47"/>
      <c r="O6" s="47"/>
      <c r="P6" s="47"/>
      <c r="Q6" s="47"/>
      <c r="R6" s="48"/>
    </row>
    <row r="7" spans="1:18" ht="23.25">
      <c r="A7" s="4" t="s">
        <v>5</v>
      </c>
      <c r="B7" s="7"/>
      <c r="C7" s="5" t="s">
        <v>8</v>
      </c>
      <c r="D7" s="7"/>
      <c r="E7" s="5" t="s">
        <v>11</v>
      </c>
      <c r="F7" s="7" t="s">
        <v>11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8" t="s">
        <v>24</v>
      </c>
    </row>
    <row r="8" spans="1:18" ht="23.25">
      <c r="A8" s="6">
        <v>1</v>
      </c>
      <c r="B8" s="9" t="s">
        <v>367</v>
      </c>
      <c r="C8" s="9" t="s">
        <v>368</v>
      </c>
      <c r="D8" s="38">
        <v>70000</v>
      </c>
      <c r="E8" s="9"/>
      <c r="F8" s="17" t="s">
        <v>26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3.25">
      <c r="A9" s="10"/>
      <c r="B9" s="10"/>
      <c r="C9" s="10" t="s">
        <v>369</v>
      </c>
      <c r="D9" s="13"/>
      <c r="E9" s="10"/>
      <c r="F9" s="1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3.25">
      <c r="A10" s="10"/>
      <c r="B10" s="10"/>
      <c r="C10" s="10" t="s">
        <v>25</v>
      </c>
      <c r="D10" s="13"/>
      <c r="E10" s="10"/>
      <c r="F10" s="1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3.25">
      <c r="A11" s="10"/>
      <c r="B11" s="10"/>
      <c r="C11" s="10" t="s">
        <v>174</v>
      </c>
      <c r="D11" s="13"/>
      <c r="E11" s="10"/>
      <c r="F11" s="1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3.25">
      <c r="A12" s="10"/>
      <c r="B12" s="10"/>
      <c r="C12" s="10"/>
      <c r="D12" s="13"/>
      <c r="E12" s="10"/>
      <c r="F12" s="1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3.25">
      <c r="A13" s="10"/>
      <c r="B13" s="10"/>
      <c r="D13" s="13"/>
      <c r="E13" s="10"/>
      <c r="F13" s="1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3.25">
      <c r="A14" s="10"/>
      <c r="B14" s="10"/>
      <c r="C14" s="10"/>
      <c r="D14" s="13"/>
      <c r="E14" s="10"/>
      <c r="F14" s="1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3.25">
      <c r="A15" s="11"/>
      <c r="B15" s="11"/>
      <c r="C15" s="11"/>
      <c r="D15" s="14"/>
      <c r="E15" s="11"/>
      <c r="F15" s="1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23" spans="1:18" ht="23.25">
      <c r="A23" s="45" t="s">
        <v>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23.25">
      <c r="A24" s="45" t="s">
        <v>365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23.25">
      <c r="A25" s="45" t="s">
        <v>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ht="23.25">
      <c r="A26" s="1" t="s">
        <v>2</v>
      </c>
    </row>
    <row r="27" ht="23.25">
      <c r="B27" s="1" t="s">
        <v>3</v>
      </c>
    </row>
    <row r="28" spans="1:18" ht="23.25">
      <c r="A28" s="2" t="s">
        <v>4</v>
      </c>
      <c r="B28" s="6" t="s">
        <v>6</v>
      </c>
      <c r="C28" s="3" t="s">
        <v>7</v>
      </c>
      <c r="D28" s="6" t="s">
        <v>9</v>
      </c>
      <c r="E28" s="3" t="s">
        <v>10</v>
      </c>
      <c r="F28" s="6" t="s">
        <v>12</v>
      </c>
      <c r="G28" s="46" t="s">
        <v>207</v>
      </c>
      <c r="H28" s="47"/>
      <c r="I28" s="48"/>
      <c r="J28" s="46" t="s">
        <v>366</v>
      </c>
      <c r="K28" s="47"/>
      <c r="L28" s="47"/>
      <c r="M28" s="47"/>
      <c r="N28" s="47"/>
      <c r="O28" s="47"/>
      <c r="P28" s="47"/>
      <c r="Q28" s="47"/>
      <c r="R28" s="48"/>
    </row>
    <row r="29" spans="1:18" ht="23.25">
      <c r="A29" s="4" t="s">
        <v>5</v>
      </c>
      <c r="B29" s="7"/>
      <c r="C29" s="5" t="s">
        <v>8</v>
      </c>
      <c r="D29" s="7"/>
      <c r="E29" s="5" t="s">
        <v>11</v>
      </c>
      <c r="F29" s="7" t="s">
        <v>11</v>
      </c>
      <c r="G29" s="8" t="s">
        <v>13</v>
      </c>
      <c r="H29" s="8" t="s">
        <v>14</v>
      </c>
      <c r="I29" s="8" t="s">
        <v>15</v>
      </c>
      <c r="J29" s="8" t="s">
        <v>16</v>
      </c>
      <c r="K29" s="8" t="s">
        <v>17</v>
      </c>
      <c r="L29" s="8" t="s">
        <v>18</v>
      </c>
      <c r="M29" s="8" t="s">
        <v>19</v>
      </c>
      <c r="N29" s="8" t="s">
        <v>20</v>
      </c>
      <c r="O29" s="8" t="s">
        <v>21</v>
      </c>
      <c r="P29" s="8" t="s">
        <v>22</v>
      </c>
      <c r="Q29" s="8" t="s">
        <v>23</v>
      </c>
      <c r="R29" s="8" t="s">
        <v>24</v>
      </c>
    </row>
    <row r="30" spans="1:18" ht="23.25">
      <c r="A30" s="6">
        <v>2</v>
      </c>
      <c r="B30" s="9" t="s">
        <v>371</v>
      </c>
      <c r="C30" s="9" t="s">
        <v>372</v>
      </c>
      <c r="D30" s="38">
        <v>150000</v>
      </c>
      <c r="E30" s="9"/>
      <c r="F30" s="17" t="s">
        <v>26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3.25">
      <c r="A31" s="10"/>
      <c r="B31" s="10" t="s">
        <v>370</v>
      </c>
      <c r="C31" s="10" t="s">
        <v>373</v>
      </c>
      <c r="D31" s="13"/>
      <c r="E31" s="10"/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3.25">
      <c r="A32" s="10"/>
      <c r="B32" s="10"/>
      <c r="C32" s="10" t="s">
        <v>25</v>
      </c>
      <c r="D32" s="13"/>
      <c r="E32" s="10"/>
      <c r="F32" s="1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3.25">
      <c r="A33" s="10"/>
      <c r="B33" s="10"/>
      <c r="C33" s="10" t="s">
        <v>175</v>
      </c>
      <c r="D33" s="13"/>
      <c r="E33" s="10"/>
      <c r="F33" s="1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3.25">
      <c r="A34" s="10"/>
      <c r="B34" s="10"/>
      <c r="C34" s="10"/>
      <c r="D34" s="13"/>
      <c r="E34" s="10"/>
      <c r="F34" s="1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3.25">
      <c r="A35" s="10"/>
      <c r="B35" s="10"/>
      <c r="D35" s="13"/>
      <c r="E35" s="10"/>
      <c r="F35" s="1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3.25">
      <c r="A36" s="10"/>
      <c r="B36" s="10"/>
      <c r="D36" s="13"/>
      <c r="E36" s="10"/>
      <c r="F36" s="15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>
      <c r="A37" s="10"/>
      <c r="B37" s="10"/>
      <c r="C37" s="10"/>
      <c r="D37" s="13"/>
      <c r="E37" s="10"/>
      <c r="F37" s="1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3.25">
      <c r="A38" s="11"/>
      <c r="B38" s="11"/>
      <c r="C38" s="11"/>
      <c r="D38" s="14"/>
      <c r="E38" s="11"/>
      <c r="F38" s="1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45" spans="1:18" ht="23.25">
      <c r="A45" s="45" t="s">
        <v>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23.25">
      <c r="A46" s="45" t="s">
        <v>365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ht="23.25">
      <c r="A47" s="45" t="s">
        <v>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ht="23.25">
      <c r="A48" s="1" t="s">
        <v>2</v>
      </c>
    </row>
    <row r="49" ht="23.25">
      <c r="B49" s="1" t="s">
        <v>3</v>
      </c>
    </row>
    <row r="50" spans="1:18" ht="23.25">
      <c r="A50" s="2" t="s">
        <v>4</v>
      </c>
      <c r="B50" s="6" t="s">
        <v>6</v>
      </c>
      <c r="C50" s="3" t="s">
        <v>7</v>
      </c>
      <c r="D50" s="6" t="s">
        <v>9</v>
      </c>
      <c r="E50" s="3" t="s">
        <v>10</v>
      </c>
      <c r="F50" s="6" t="s">
        <v>12</v>
      </c>
      <c r="G50" s="46" t="s">
        <v>207</v>
      </c>
      <c r="H50" s="47"/>
      <c r="I50" s="48"/>
      <c r="J50" s="46" t="s">
        <v>366</v>
      </c>
      <c r="K50" s="47"/>
      <c r="L50" s="47"/>
      <c r="M50" s="47"/>
      <c r="N50" s="47"/>
      <c r="O50" s="47"/>
      <c r="P50" s="47"/>
      <c r="Q50" s="47"/>
      <c r="R50" s="48"/>
    </row>
    <row r="51" spans="1:18" ht="23.25">
      <c r="A51" s="4" t="s">
        <v>5</v>
      </c>
      <c r="B51" s="7"/>
      <c r="C51" s="5" t="s">
        <v>8</v>
      </c>
      <c r="D51" s="7"/>
      <c r="E51" s="5" t="s">
        <v>11</v>
      </c>
      <c r="F51" s="7" t="s">
        <v>11</v>
      </c>
      <c r="G51" s="8" t="s">
        <v>13</v>
      </c>
      <c r="H51" s="8" t="s">
        <v>14</v>
      </c>
      <c r="I51" s="8" t="s">
        <v>15</v>
      </c>
      <c r="J51" s="8" t="s">
        <v>16</v>
      </c>
      <c r="K51" s="8" t="s">
        <v>17</v>
      </c>
      <c r="L51" s="8" t="s">
        <v>18</v>
      </c>
      <c r="M51" s="8" t="s">
        <v>19</v>
      </c>
      <c r="N51" s="8" t="s">
        <v>20</v>
      </c>
      <c r="O51" s="8" t="s">
        <v>21</v>
      </c>
      <c r="P51" s="8" t="s">
        <v>22</v>
      </c>
      <c r="Q51" s="8" t="s">
        <v>23</v>
      </c>
      <c r="R51" s="8" t="s">
        <v>24</v>
      </c>
    </row>
    <row r="52" spans="1:18" ht="23.25">
      <c r="A52" s="6">
        <v>3</v>
      </c>
      <c r="B52" s="9" t="s">
        <v>374</v>
      </c>
      <c r="C52" s="9" t="s">
        <v>376</v>
      </c>
      <c r="D52" s="38">
        <v>100000</v>
      </c>
      <c r="E52" s="9"/>
      <c r="F52" s="17" t="s">
        <v>26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23.25">
      <c r="A53" s="10"/>
      <c r="B53" s="10" t="s">
        <v>375</v>
      </c>
      <c r="C53" s="10" t="s">
        <v>377</v>
      </c>
      <c r="D53" s="13"/>
      <c r="E53" s="10"/>
      <c r="F53" s="1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3.25">
      <c r="A54" s="10"/>
      <c r="B54" s="10"/>
      <c r="C54" s="1" t="s">
        <v>176</v>
      </c>
      <c r="D54" s="13"/>
      <c r="E54" s="10"/>
      <c r="F54" s="15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3.25">
      <c r="A55" s="10"/>
      <c r="B55" s="10"/>
      <c r="C55" s="10" t="s">
        <v>169</v>
      </c>
      <c r="D55" s="13"/>
      <c r="E55" s="10"/>
      <c r="F55" s="15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3.25">
      <c r="A56" s="10"/>
      <c r="B56" s="10"/>
      <c r="D56" s="13"/>
      <c r="E56" s="10"/>
      <c r="F56" s="15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3.25">
      <c r="A57" s="10"/>
      <c r="B57" s="10"/>
      <c r="C57" s="10"/>
      <c r="D57" s="13"/>
      <c r="E57" s="10"/>
      <c r="F57" s="15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3.25">
      <c r="A58" s="10"/>
      <c r="B58" s="10"/>
      <c r="C58" s="10"/>
      <c r="D58" s="13"/>
      <c r="E58" s="10"/>
      <c r="F58" s="15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3.25">
      <c r="A59" s="10"/>
      <c r="B59" s="10"/>
      <c r="C59" s="10"/>
      <c r="D59" s="13"/>
      <c r="E59" s="10"/>
      <c r="F59" s="15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3.25">
      <c r="A60" s="11"/>
      <c r="B60" s="11"/>
      <c r="C60" s="11"/>
      <c r="D60" s="14"/>
      <c r="E60" s="11"/>
      <c r="F60" s="1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7" spans="1:18" ht="23.25">
      <c r="A67" s="45" t="s">
        <v>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 ht="23.25">
      <c r="A68" s="45" t="s">
        <v>365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 ht="23.25">
      <c r="A69" s="45" t="s">
        <v>1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ht="23.25">
      <c r="A70" s="1" t="s">
        <v>2</v>
      </c>
    </row>
    <row r="71" ht="23.25">
      <c r="B71" s="1" t="s">
        <v>3</v>
      </c>
    </row>
    <row r="72" spans="1:18" ht="23.25">
      <c r="A72" s="2" t="s">
        <v>4</v>
      </c>
      <c r="B72" s="6" t="s">
        <v>6</v>
      </c>
      <c r="C72" s="3" t="s">
        <v>7</v>
      </c>
      <c r="D72" s="6" t="s">
        <v>9</v>
      </c>
      <c r="E72" s="3" t="s">
        <v>10</v>
      </c>
      <c r="F72" s="6" t="s">
        <v>12</v>
      </c>
      <c r="G72" s="46" t="s">
        <v>207</v>
      </c>
      <c r="H72" s="47"/>
      <c r="I72" s="48"/>
      <c r="J72" s="46" t="s">
        <v>366</v>
      </c>
      <c r="K72" s="47"/>
      <c r="L72" s="47"/>
      <c r="M72" s="47"/>
      <c r="N72" s="47"/>
      <c r="O72" s="47"/>
      <c r="P72" s="47"/>
      <c r="Q72" s="47"/>
      <c r="R72" s="48"/>
    </row>
    <row r="73" spans="1:18" ht="23.25">
      <c r="A73" s="4" t="s">
        <v>5</v>
      </c>
      <c r="B73" s="7"/>
      <c r="C73" s="5" t="s">
        <v>8</v>
      </c>
      <c r="D73" s="7"/>
      <c r="E73" s="5" t="s">
        <v>11</v>
      </c>
      <c r="F73" s="7" t="s">
        <v>11</v>
      </c>
      <c r="G73" s="8" t="s">
        <v>13</v>
      </c>
      <c r="H73" s="8" t="s">
        <v>14</v>
      </c>
      <c r="I73" s="8" t="s">
        <v>15</v>
      </c>
      <c r="J73" s="8" t="s">
        <v>16</v>
      </c>
      <c r="K73" s="8" t="s">
        <v>17</v>
      </c>
      <c r="L73" s="8" t="s">
        <v>18</v>
      </c>
      <c r="M73" s="8" t="s">
        <v>19</v>
      </c>
      <c r="N73" s="8" t="s">
        <v>20</v>
      </c>
      <c r="O73" s="8" t="s">
        <v>21</v>
      </c>
      <c r="P73" s="8" t="s">
        <v>22</v>
      </c>
      <c r="Q73" s="8" t="s">
        <v>23</v>
      </c>
      <c r="R73" s="8" t="s">
        <v>24</v>
      </c>
    </row>
    <row r="74" spans="1:18" ht="23.25">
      <c r="A74" s="6">
        <v>4</v>
      </c>
      <c r="B74" s="9" t="s">
        <v>177</v>
      </c>
      <c r="C74" s="9" t="s">
        <v>209</v>
      </c>
      <c r="D74" s="38">
        <v>50000</v>
      </c>
      <c r="E74" s="9"/>
      <c r="F74" s="17" t="s">
        <v>26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23.25">
      <c r="A75" s="10"/>
      <c r="B75" s="10" t="s">
        <v>208</v>
      </c>
      <c r="C75" s="10" t="s">
        <v>210</v>
      </c>
      <c r="D75" s="13"/>
      <c r="E75" s="10"/>
      <c r="F75" s="1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3.25">
      <c r="A76" s="10"/>
      <c r="B76" s="10"/>
      <c r="C76" s="10" t="s">
        <v>176</v>
      </c>
      <c r="D76" s="13"/>
      <c r="E76" s="10"/>
      <c r="F76" s="1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3.25">
      <c r="A77" s="10"/>
      <c r="B77" s="10"/>
      <c r="C77" s="10" t="s">
        <v>169</v>
      </c>
      <c r="D77" s="13"/>
      <c r="E77" s="10"/>
      <c r="F77" s="1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3.25">
      <c r="A78" s="10"/>
      <c r="B78" s="10"/>
      <c r="D78" s="13"/>
      <c r="E78" s="10"/>
      <c r="F78" s="1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3.25">
      <c r="A79" s="10"/>
      <c r="B79" s="10"/>
      <c r="C79" s="10"/>
      <c r="D79" s="13"/>
      <c r="E79" s="10"/>
      <c r="F79" s="1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23.25">
      <c r="A80" s="10"/>
      <c r="B80" s="10"/>
      <c r="C80" s="10"/>
      <c r="D80" s="13"/>
      <c r="E80" s="10"/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23.25">
      <c r="A81" s="10"/>
      <c r="B81" s="10"/>
      <c r="C81" s="10"/>
      <c r="D81" s="13"/>
      <c r="E81" s="10"/>
      <c r="F81" s="1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3.25">
      <c r="A82" s="11"/>
      <c r="B82" s="11"/>
      <c r="C82" s="11"/>
      <c r="D82" s="14"/>
      <c r="E82" s="11"/>
      <c r="F82" s="1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9" spans="1:18" ht="23.25">
      <c r="A89" s="45" t="s">
        <v>0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</row>
    <row r="90" spans="1:18" ht="23.25">
      <c r="A90" s="45" t="s">
        <v>365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</row>
    <row r="91" spans="1:18" ht="23.25">
      <c r="A91" s="45" t="s">
        <v>1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</row>
    <row r="92" ht="23.25">
      <c r="A92" s="1" t="s">
        <v>2</v>
      </c>
    </row>
    <row r="93" ht="23.25">
      <c r="B93" s="1" t="s">
        <v>3</v>
      </c>
    </row>
    <row r="94" spans="1:18" ht="23.25">
      <c r="A94" s="2" t="s">
        <v>4</v>
      </c>
      <c r="B94" s="6" t="s">
        <v>6</v>
      </c>
      <c r="C94" s="3" t="s">
        <v>7</v>
      </c>
      <c r="D94" s="6" t="s">
        <v>9</v>
      </c>
      <c r="E94" s="3" t="s">
        <v>10</v>
      </c>
      <c r="F94" s="6" t="s">
        <v>12</v>
      </c>
      <c r="G94" s="46" t="s">
        <v>207</v>
      </c>
      <c r="H94" s="47"/>
      <c r="I94" s="48"/>
      <c r="J94" s="46" t="s">
        <v>366</v>
      </c>
      <c r="K94" s="47"/>
      <c r="L94" s="47"/>
      <c r="M94" s="47"/>
      <c r="N94" s="47"/>
      <c r="O94" s="47"/>
      <c r="P94" s="47"/>
      <c r="Q94" s="47"/>
      <c r="R94" s="48"/>
    </row>
    <row r="95" spans="1:18" ht="23.25">
      <c r="A95" s="4" t="s">
        <v>5</v>
      </c>
      <c r="B95" s="7"/>
      <c r="C95" s="5" t="s">
        <v>8</v>
      </c>
      <c r="D95" s="7"/>
      <c r="E95" s="5" t="s">
        <v>11</v>
      </c>
      <c r="F95" s="7" t="s">
        <v>11</v>
      </c>
      <c r="G95" s="8" t="s">
        <v>13</v>
      </c>
      <c r="H95" s="8" t="s">
        <v>14</v>
      </c>
      <c r="I95" s="8" t="s">
        <v>15</v>
      </c>
      <c r="J95" s="8" t="s">
        <v>16</v>
      </c>
      <c r="K95" s="8" t="s">
        <v>17</v>
      </c>
      <c r="L95" s="8" t="s">
        <v>18</v>
      </c>
      <c r="M95" s="8" t="s">
        <v>19</v>
      </c>
      <c r="N95" s="8" t="s">
        <v>20</v>
      </c>
      <c r="O95" s="8" t="s">
        <v>21</v>
      </c>
      <c r="P95" s="8" t="s">
        <v>22</v>
      </c>
      <c r="Q95" s="8" t="s">
        <v>23</v>
      </c>
      <c r="R95" s="8" t="s">
        <v>24</v>
      </c>
    </row>
    <row r="96" spans="1:18" ht="23.25">
      <c r="A96" s="6">
        <v>5</v>
      </c>
      <c r="B96" s="9" t="s">
        <v>185</v>
      </c>
      <c r="C96" s="9" t="s">
        <v>211</v>
      </c>
      <c r="D96" s="38">
        <v>50000</v>
      </c>
      <c r="E96" s="9"/>
      <c r="F96" s="17" t="s">
        <v>26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23.25">
      <c r="A97" s="10"/>
      <c r="B97" s="10" t="s">
        <v>186</v>
      </c>
      <c r="C97" s="10" t="s">
        <v>187</v>
      </c>
      <c r="D97" s="13"/>
      <c r="E97" s="10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23.25">
      <c r="A98" s="10"/>
      <c r="B98" s="10"/>
      <c r="C98" s="10" t="s">
        <v>60</v>
      </c>
      <c r="D98" s="13"/>
      <c r="E98" s="10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23.25">
      <c r="A99" s="10"/>
      <c r="B99" s="10"/>
      <c r="C99" s="10" t="s">
        <v>170</v>
      </c>
      <c r="D99" s="13"/>
      <c r="E99" s="10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23.25">
      <c r="A100" s="10"/>
      <c r="B100" s="10"/>
      <c r="D100" s="13"/>
      <c r="E100" s="10"/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23.25">
      <c r="A101" s="10"/>
      <c r="B101" s="10"/>
      <c r="C101" s="10"/>
      <c r="D101" s="13"/>
      <c r="E101" s="10"/>
      <c r="F101" s="1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23.25">
      <c r="A102" s="10"/>
      <c r="B102" s="10"/>
      <c r="C102" s="10"/>
      <c r="D102" s="13"/>
      <c r="E102" s="10"/>
      <c r="F102" s="1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23.25">
      <c r="A103" s="10"/>
      <c r="B103" s="10"/>
      <c r="C103" s="10"/>
      <c r="D103" s="13"/>
      <c r="E103" s="10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23.25">
      <c r="A104" s="11"/>
      <c r="B104" s="11"/>
      <c r="C104" s="11"/>
      <c r="D104" s="14"/>
      <c r="E104" s="11"/>
      <c r="F104" s="1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11" spans="1:18" ht="23.25">
      <c r="A111" s="45" t="s">
        <v>0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1:18" ht="23.25">
      <c r="A112" s="45" t="s">
        <v>365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</row>
    <row r="113" spans="1:18" ht="23.25">
      <c r="A113" s="45" t="s">
        <v>1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</row>
    <row r="114" ht="23.25">
      <c r="A114" s="1" t="s">
        <v>2</v>
      </c>
    </row>
    <row r="115" ht="23.25">
      <c r="B115" s="1" t="s">
        <v>3</v>
      </c>
    </row>
    <row r="116" spans="1:18" ht="23.25">
      <c r="A116" s="2" t="s">
        <v>4</v>
      </c>
      <c r="B116" s="6" t="s">
        <v>6</v>
      </c>
      <c r="C116" s="3" t="s">
        <v>7</v>
      </c>
      <c r="D116" s="6" t="s">
        <v>9</v>
      </c>
      <c r="E116" s="3" t="s">
        <v>10</v>
      </c>
      <c r="F116" s="6" t="s">
        <v>12</v>
      </c>
      <c r="G116" s="46" t="s">
        <v>207</v>
      </c>
      <c r="H116" s="47"/>
      <c r="I116" s="48"/>
      <c r="J116" s="46" t="s">
        <v>366</v>
      </c>
      <c r="K116" s="47"/>
      <c r="L116" s="47"/>
      <c r="M116" s="47"/>
      <c r="N116" s="47"/>
      <c r="O116" s="47"/>
      <c r="P116" s="47"/>
      <c r="Q116" s="47"/>
      <c r="R116" s="48"/>
    </row>
    <row r="117" spans="1:18" ht="23.25">
      <c r="A117" s="4" t="s">
        <v>5</v>
      </c>
      <c r="B117" s="7"/>
      <c r="C117" s="5" t="s">
        <v>8</v>
      </c>
      <c r="D117" s="7"/>
      <c r="E117" s="5" t="s">
        <v>11</v>
      </c>
      <c r="F117" s="7" t="s">
        <v>11</v>
      </c>
      <c r="G117" s="8" t="s">
        <v>13</v>
      </c>
      <c r="H117" s="8" t="s">
        <v>14</v>
      </c>
      <c r="I117" s="8" t="s">
        <v>15</v>
      </c>
      <c r="J117" s="8" t="s">
        <v>16</v>
      </c>
      <c r="K117" s="8" t="s">
        <v>17</v>
      </c>
      <c r="L117" s="8" t="s">
        <v>18</v>
      </c>
      <c r="M117" s="8" t="s">
        <v>19</v>
      </c>
      <c r="N117" s="8" t="s">
        <v>20</v>
      </c>
      <c r="O117" s="8" t="s">
        <v>21</v>
      </c>
      <c r="P117" s="8" t="s">
        <v>22</v>
      </c>
      <c r="Q117" s="8" t="s">
        <v>23</v>
      </c>
      <c r="R117" s="8" t="s">
        <v>24</v>
      </c>
    </row>
    <row r="118" spans="1:18" ht="23.25">
      <c r="A118" s="6">
        <v>6</v>
      </c>
      <c r="B118" s="9" t="s">
        <v>585</v>
      </c>
      <c r="C118" s="9" t="s">
        <v>376</v>
      </c>
      <c r="D118" s="38">
        <v>50000</v>
      </c>
      <c r="E118" s="9"/>
      <c r="F118" s="17" t="s">
        <v>26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23.25">
      <c r="A119" s="10"/>
      <c r="B119" s="10" t="s">
        <v>586</v>
      </c>
      <c r="C119" s="10" t="s">
        <v>587</v>
      </c>
      <c r="D119" s="13"/>
      <c r="E119" s="10"/>
      <c r="F119" s="15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23.25">
      <c r="A120" s="10"/>
      <c r="B120" s="10"/>
      <c r="C120" s="10" t="s">
        <v>60</v>
      </c>
      <c r="D120" s="13"/>
      <c r="E120" s="10"/>
      <c r="F120" s="15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3.25">
      <c r="A121" s="10"/>
      <c r="B121" s="10"/>
      <c r="C121" s="10" t="s">
        <v>170</v>
      </c>
      <c r="D121" s="13"/>
      <c r="E121" s="10"/>
      <c r="F121" s="15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23.25">
      <c r="A122" s="10"/>
      <c r="B122" s="10"/>
      <c r="D122" s="13"/>
      <c r="E122" s="10"/>
      <c r="F122" s="15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23.25">
      <c r="A123" s="10"/>
      <c r="B123" s="10"/>
      <c r="C123" s="10"/>
      <c r="D123" s="13"/>
      <c r="E123" s="10"/>
      <c r="F123" s="15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3.25">
      <c r="A124" s="10"/>
      <c r="B124" s="10"/>
      <c r="C124" s="10"/>
      <c r="D124" s="13"/>
      <c r="E124" s="10"/>
      <c r="F124" s="15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23.25">
      <c r="A125" s="10"/>
      <c r="B125" s="10"/>
      <c r="C125" s="10"/>
      <c r="D125" s="13"/>
      <c r="E125" s="10"/>
      <c r="F125" s="15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23.25">
      <c r="A126" s="11"/>
      <c r="B126" s="11"/>
      <c r="C126" s="11"/>
      <c r="D126" s="14"/>
      <c r="E126" s="11"/>
      <c r="F126" s="16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33" spans="1:18" ht="23.25">
      <c r="A133" s="45" t="s">
        <v>0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</row>
    <row r="134" spans="1:18" ht="23.25">
      <c r="A134" s="45" t="s">
        <v>365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</row>
    <row r="135" spans="1:18" ht="23.25">
      <c r="A135" s="45" t="s">
        <v>1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</row>
    <row r="136" ht="23.25">
      <c r="A136" s="1" t="s">
        <v>32</v>
      </c>
    </row>
    <row r="137" ht="23.25">
      <c r="B137" s="1" t="s">
        <v>27</v>
      </c>
    </row>
    <row r="138" spans="1:18" ht="23.25">
      <c r="A138" s="2" t="s">
        <v>4</v>
      </c>
      <c r="B138" s="6" t="s">
        <v>6</v>
      </c>
      <c r="C138" s="3" t="s">
        <v>7</v>
      </c>
      <c r="D138" s="6" t="s">
        <v>9</v>
      </c>
      <c r="E138" s="3" t="s">
        <v>10</v>
      </c>
      <c r="F138" s="6" t="s">
        <v>12</v>
      </c>
      <c r="G138" s="49" t="s">
        <v>207</v>
      </c>
      <c r="H138" s="50"/>
      <c r="I138" s="51"/>
      <c r="J138" s="49" t="s">
        <v>366</v>
      </c>
      <c r="K138" s="50"/>
      <c r="L138" s="50"/>
      <c r="M138" s="50"/>
      <c r="N138" s="50"/>
      <c r="O138" s="50"/>
      <c r="P138" s="50"/>
      <c r="Q138" s="50"/>
      <c r="R138" s="51"/>
    </row>
    <row r="139" spans="1:18" ht="23.25">
      <c r="A139" s="4" t="s">
        <v>5</v>
      </c>
      <c r="B139" s="7"/>
      <c r="C139" s="5" t="s">
        <v>8</v>
      </c>
      <c r="D139" s="7"/>
      <c r="E139" s="5" t="s">
        <v>11</v>
      </c>
      <c r="F139" s="7" t="s">
        <v>11</v>
      </c>
      <c r="G139" s="8" t="s">
        <v>13</v>
      </c>
      <c r="H139" s="8" t="s">
        <v>14</v>
      </c>
      <c r="I139" s="8" t="s">
        <v>15</v>
      </c>
      <c r="J139" s="8" t="s">
        <v>16</v>
      </c>
      <c r="K139" s="8" t="s">
        <v>17</v>
      </c>
      <c r="L139" s="8" t="s">
        <v>18</v>
      </c>
      <c r="M139" s="8" t="s">
        <v>19</v>
      </c>
      <c r="N139" s="8" t="s">
        <v>20</v>
      </c>
      <c r="O139" s="8" t="s">
        <v>21</v>
      </c>
      <c r="P139" s="8" t="s">
        <v>22</v>
      </c>
      <c r="Q139" s="8" t="s">
        <v>23</v>
      </c>
      <c r="R139" s="8" t="s">
        <v>24</v>
      </c>
    </row>
    <row r="140" spans="1:18" ht="23.25">
      <c r="A140" s="6">
        <v>1</v>
      </c>
      <c r="B140" s="9" t="s">
        <v>28</v>
      </c>
      <c r="C140" s="9" t="s">
        <v>29</v>
      </c>
      <c r="D140" s="38">
        <v>100000</v>
      </c>
      <c r="E140" s="9"/>
      <c r="F140" s="17" t="s">
        <v>26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23.25">
      <c r="A141" s="10"/>
      <c r="B141" s="10"/>
      <c r="C141" s="10" t="s">
        <v>30</v>
      </c>
      <c r="D141" s="13"/>
      <c r="E141" s="10"/>
      <c r="F141" s="1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23.25">
      <c r="A142" s="10"/>
      <c r="B142" s="10"/>
      <c r="C142" s="10" t="s">
        <v>25</v>
      </c>
      <c r="D142" s="13"/>
      <c r="E142" s="10"/>
      <c r="F142" s="1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23.25">
      <c r="A143" s="10"/>
      <c r="B143" s="10"/>
      <c r="C143" s="10" t="s">
        <v>31</v>
      </c>
      <c r="D143" s="13"/>
      <c r="E143" s="10"/>
      <c r="F143" s="15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23.25">
      <c r="A144" s="10"/>
      <c r="B144" s="10"/>
      <c r="C144" s="10"/>
      <c r="D144" s="13"/>
      <c r="E144" s="10"/>
      <c r="F144" s="15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23.25">
      <c r="A145" s="10"/>
      <c r="B145" s="10"/>
      <c r="C145" s="10"/>
      <c r="D145" s="13"/>
      <c r="E145" s="10"/>
      <c r="F145" s="15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23.25">
      <c r="A146" s="11"/>
      <c r="B146" s="11"/>
      <c r="C146" s="11"/>
      <c r="D146" s="14"/>
      <c r="E146" s="11"/>
      <c r="F146" s="16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55" spans="1:18" ht="23.25">
      <c r="A155" s="45" t="s">
        <v>0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</row>
    <row r="156" spans="1:18" ht="23.25">
      <c r="A156" s="45" t="s">
        <v>365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1:18" ht="23.25">
      <c r="A157" s="45" t="s">
        <v>1</v>
      </c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</row>
    <row r="158" ht="23.25">
      <c r="A158" s="1" t="s">
        <v>32</v>
      </c>
    </row>
    <row r="159" ht="23.25">
      <c r="B159" s="1" t="s">
        <v>27</v>
      </c>
    </row>
    <row r="160" spans="1:18" ht="23.25">
      <c r="A160" s="2" t="s">
        <v>4</v>
      </c>
      <c r="B160" s="6" t="s">
        <v>6</v>
      </c>
      <c r="C160" s="3" t="s">
        <v>7</v>
      </c>
      <c r="D160" s="6" t="s">
        <v>9</v>
      </c>
      <c r="E160" s="3" t="s">
        <v>10</v>
      </c>
      <c r="F160" s="6" t="s">
        <v>12</v>
      </c>
      <c r="G160" s="46" t="s">
        <v>207</v>
      </c>
      <c r="H160" s="47"/>
      <c r="I160" s="48"/>
      <c r="J160" s="46" t="s">
        <v>366</v>
      </c>
      <c r="K160" s="47"/>
      <c r="L160" s="47"/>
      <c r="M160" s="47"/>
      <c r="N160" s="47"/>
      <c r="O160" s="47"/>
      <c r="P160" s="47"/>
      <c r="Q160" s="47"/>
      <c r="R160" s="48"/>
    </row>
    <row r="161" spans="1:18" ht="23.25">
      <c r="A161" s="4" t="s">
        <v>5</v>
      </c>
      <c r="B161" s="7"/>
      <c r="C161" s="5" t="s">
        <v>8</v>
      </c>
      <c r="D161" s="7"/>
      <c r="E161" s="5" t="s">
        <v>11</v>
      </c>
      <c r="F161" s="7" t="s">
        <v>11</v>
      </c>
      <c r="G161" s="8" t="s">
        <v>13</v>
      </c>
      <c r="H161" s="8" t="s">
        <v>14</v>
      </c>
      <c r="I161" s="8" t="s">
        <v>15</v>
      </c>
      <c r="J161" s="8" t="s">
        <v>16</v>
      </c>
      <c r="K161" s="8" t="s">
        <v>17</v>
      </c>
      <c r="L161" s="8" t="s">
        <v>18</v>
      </c>
      <c r="M161" s="8" t="s">
        <v>19</v>
      </c>
      <c r="N161" s="8" t="s">
        <v>20</v>
      </c>
      <c r="O161" s="8" t="s">
        <v>21</v>
      </c>
      <c r="P161" s="8" t="s">
        <v>22</v>
      </c>
      <c r="Q161" s="8" t="s">
        <v>23</v>
      </c>
      <c r="R161" s="8" t="s">
        <v>24</v>
      </c>
    </row>
    <row r="162" spans="1:18" ht="23.25">
      <c r="A162" s="6">
        <v>2</v>
      </c>
      <c r="B162" s="9" t="s">
        <v>33</v>
      </c>
      <c r="C162" s="9" t="s">
        <v>34</v>
      </c>
      <c r="D162" s="38">
        <v>900000</v>
      </c>
      <c r="E162" s="9"/>
      <c r="F162" s="17" t="s">
        <v>26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23.25">
      <c r="A163" s="10"/>
      <c r="B163" s="10"/>
      <c r="C163" s="10" t="s">
        <v>188</v>
      </c>
      <c r="D163" s="13"/>
      <c r="E163" s="10"/>
      <c r="F163" s="15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23.25">
      <c r="A164" s="10"/>
      <c r="B164" s="10"/>
      <c r="C164" s="10" t="s">
        <v>25</v>
      </c>
      <c r="D164" s="13"/>
      <c r="E164" s="10"/>
      <c r="F164" s="15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23.25">
      <c r="A165" s="10"/>
      <c r="B165" s="10"/>
      <c r="C165" s="10" t="s">
        <v>31</v>
      </c>
      <c r="D165" s="13"/>
      <c r="E165" s="10"/>
      <c r="F165" s="15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23.25">
      <c r="A166" s="10"/>
      <c r="B166" s="10"/>
      <c r="C166" s="10"/>
      <c r="D166" s="13"/>
      <c r="E166" s="10"/>
      <c r="F166" s="15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23.25">
      <c r="A167" s="10"/>
      <c r="B167" s="10"/>
      <c r="C167" s="10"/>
      <c r="D167" s="13"/>
      <c r="E167" s="10"/>
      <c r="F167" s="15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23.25">
      <c r="A168" s="10"/>
      <c r="B168" s="10"/>
      <c r="C168" s="10"/>
      <c r="D168" s="13"/>
      <c r="E168" s="10"/>
      <c r="F168" s="15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23.25">
      <c r="A169" s="10"/>
      <c r="B169" s="10"/>
      <c r="C169" s="10"/>
      <c r="D169" s="13"/>
      <c r="E169" s="10"/>
      <c r="F169" s="15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23.25">
      <c r="A170" s="11"/>
      <c r="B170" s="11"/>
      <c r="C170" s="11"/>
      <c r="D170" s="14"/>
      <c r="E170" s="11"/>
      <c r="F170" s="16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7" spans="1:18" ht="23.25">
      <c r="A177" s="45" t="s">
        <v>0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</row>
    <row r="178" spans="1:18" ht="23.25">
      <c r="A178" s="45" t="s">
        <v>365</v>
      </c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1:18" ht="23.25">
      <c r="A179" s="45" t="s">
        <v>1</v>
      </c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</row>
    <row r="180" ht="23.25">
      <c r="A180" s="1" t="s">
        <v>32</v>
      </c>
    </row>
    <row r="181" ht="23.25">
      <c r="B181" s="1" t="s">
        <v>27</v>
      </c>
    </row>
    <row r="182" spans="1:18" ht="23.25">
      <c r="A182" s="2" t="s">
        <v>4</v>
      </c>
      <c r="B182" s="6" t="s">
        <v>6</v>
      </c>
      <c r="C182" s="3" t="s">
        <v>7</v>
      </c>
      <c r="D182" s="6" t="s">
        <v>9</v>
      </c>
      <c r="E182" s="3" t="s">
        <v>10</v>
      </c>
      <c r="F182" s="6" t="s">
        <v>12</v>
      </c>
      <c r="G182" s="46" t="s">
        <v>207</v>
      </c>
      <c r="H182" s="47"/>
      <c r="I182" s="48"/>
      <c r="J182" s="46" t="s">
        <v>366</v>
      </c>
      <c r="K182" s="47"/>
      <c r="L182" s="47"/>
      <c r="M182" s="47"/>
      <c r="N182" s="47"/>
      <c r="O182" s="47"/>
      <c r="P182" s="47"/>
      <c r="Q182" s="47"/>
      <c r="R182" s="48"/>
    </row>
    <row r="183" spans="1:18" ht="23.25">
      <c r="A183" s="4" t="s">
        <v>5</v>
      </c>
      <c r="B183" s="7"/>
      <c r="C183" s="5" t="s">
        <v>8</v>
      </c>
      <c r="D183" s="7"/>
      <c r="E183" s="5" t="s">
        <v>11</v>
      </c>
      <c r="F183" s="7" t="s">
        <v>11</v>
      </c>
      <c r="G183" s="8" t="s">
        <v>13</v>
      </c>
      <c r="H183" s="8" t="s">
        <v>14</v>
      </c>
      <c r="I183" s="8" t="s">
        <v>15</v>
      </c>
      <c r="J183" s="8" t="s">
        <v>16</v>
      </c>
      <c r="K183" s="8" t="s">
        <v>17</v>
      </c>
      <c r="L183" s="8" t="s">
        <v>18</v>
      </c>
      <c r="M183" s="8" t="s">
        <v>19</v>
      </c>
      <c r="N183" s="8" t="s">
        <v>20</v>
      </c>
      <c r="O183" s="8" t="s">
        <v>21</v>
      </c>
      <c r="P183" s="8" t="s">
        <v>22</v>
      </c>
      <c r="Q183" s="8" t="s">
        <v>23</v>
      </c>
      <c r="R183" s="8" t="s">
        <v>24</v>
      </c>
    </row>
    <row r="184" spans="1:18" ht="23.25">
      <c r="A184" s="6">
        <v>3</v>
      </c>
      <c r="B184" s="9" t="s">
        <v>36</v>
      </c>
      <c r="C184" s="9" t="s">
        <v>38</v>
      </c>
      <c r="D184" s="38">
        <v>90000</v>
      </c>
      <c r="E184" s="9"/>
      <c r="F184" s="17" t="s">
        <v>26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23.25">
      <c r="A185" s="10"/>
      <c r="B185" s="10" t="s">
        <v>37</v>
      </c>
      <c r="C185" s="10" t="s">
        <v>25</v>
      </c>
      <c r="D185" s="13"/>
      <c r="E185" s="10"/>
      <c r="F185" s="15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23.25">
      <c r="A186" s="10"/>
      <c r="B186" s="10"/>
      <c r="C186" s="10" t="s">
        <v>35</v>
      </c>
      <c r="D186" s="13"/>
      <c r="E186" s="10"/>
      <c r="F186" s="15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23.25">
      <c r="A187" s="10"/>
      <c r="B187" s="10"/>
      <c r="C187" s="10"/>
      <c r="D187" s="13"/>
      <c r="E187" s="10"/>
      <c r="F187" s="15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23.25">
      <c r="A188" s="10"/>
      <c r="B188" s="10"/>
      <c r="C188" s="10"/>
      <c r="D188" s="13"/>
      <c r="E188" s="10"/>
      <c r="F188" s="15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23.25">
      <c r="A189" s="10"/>
      <c r="B189" s="10"/>
      <c r="C189" s="10"/>
      <c r="D189" s="13"/>
      <c r="E189" s="10"/>
      <c r="F189" s="15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23.25">
      <c r="A190" s="10"/>
      <c r="B190" s="10"/>
      <c r="C190" s="10"/>
      <c r="D190" s="13"/>
      <c r="E190" s="10"/>
      <c r="F190" s="15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23.25">
      <c r="A191" s="10"/>
      <c r="B191" s="10"/>
      <c r="C191" s="10"/>
      <c r="D191" s="13"/>
      <c r="E191" s="10"/>
      <c r="F191" s="15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23.25">
      <c r="A192" s="11"/>
      <c r="B192" s="11"/>
      <c r="C192" s="11"/>
      <c r="D192" s="14"/>
      <c r="E192" s="11"/>
      <c r="F192" s="16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9" spans="1:18" ht="23.25">
      <c r="A199" s="45" t="s">
        <v>0</v>
      </c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</row>
    <row r="200" spans="1:18" ht="23.25">
      <c r="A200" s="45" t="s">
        <v>365</v>
      </c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1:18" ht="23.25">
      <c r="A201" s="45" t="s">
        <v>1</v>
      </c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ht="23.25">
      <c r="A202" s="1" t="s">
        <v>32</v>
      </c>
    </row>
    <row r="203" ht="23.25">
      <c r="B203" s="1" t="s">
        <v>27</v>
      </c>
    </row>
    <row r="204" spans="1:18" ht="23.25">
      <c r="A204" s="2" t="s">
        <v>4</v>
      </c>
      <c r="B204" s="6" t="s">
        <v>6</v>
      </c>
      <c r="C204" s="3" t="s">
        <v>7</v>
      </c>
      <c r="D204" s="6" t="s">
        <v>9</v>
      </c>
      <c r="E204" s="3" t="s">
        <v>10</v>
      </c>
      <c r="F204" s="6" t="s">
        <v>12</v>
      </c>
      <c r="G204" s="46" t="s">
        <v>207</v>
      </c>
      <c r="H204" s="47"/>
      <c r="I204" s="48"/>
      <c r="J204" s="46" t="s">
        <v>366</v>
      </c>
      <c r="K204" s="47"/>
      <c r="L204" s="47"/>
      <c r="M204" s="47"/>
      <c r="N204" s="47"/>
      <c r="O204" s="47"/>
      <c r="P204" s="47"/>
      <c r="Q204" s="47"/>
      <c r="R204" s="48"/>
    </row>
    <row r="205" spans="1:18" ht="23.25">
      <c r="A205" s="4" t="s">
        <v>5</v>
      </c>
      <c r="B205" s="7"/>
      <c r="C205" s="5" t="s">
        <v>8</v>
      </c>
      <c r="D205" s="7"/>
      <c r="E205" s="5" t="s">
        <v>11</v>
      </c>
      <c r="F205" s="7" t="s">
        <v>11</v>
      </c>
      <c r="G205" s="8" t="s">
        <v>13</v>
      </c>
      <c r="H205" s="8" t="s">
        <v>14</v>
      </c>
      <c r="I205" s="8" t="s">
        <v>15</v>
      </c>
      <c r="J205" s="8" t="s">
        <v>16</v>
      </c>
      <c r="K205" s="8" t="s">
        <v>17</v>
      </c>
      <c r="L205" s="8" t="s">
        <v>18</v>
      </c>
      <c r="M205" s="8" t="s">
        <v>19</v>
      </c>
      <c r="N205" s="8" t="s">
        <v>20</v>
      </c>
      <c r="O205" s="8" t="s">
        <v>21</v>
      </c>
      <c r="P205" s="8" t="s">
        <v>22</v>
      </c>
      <c r="Q205" s="8" t="s">
        <v>23</v>
      </c>
      <c r="R205" s="8" t="s">
        <v>24</v>
      </c>
    </row>
    <row r="206" spans="1:18" ht="23.25">
      <c r="A206" s="6">
        <v>4</v>
      </c>
      <c r="B206" s="9" t="s">
        <v>189</v>
      </c>
      <c r="C206" s="9" t="s">
        <v>191</v>
      </c>
      <c r="D206" s="38">
        <v>36000</v>
      </c>
      <c r="E206" s="9"/>
      <c r="F206" s="17" t="s">
        <v>26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23.25">
      <c r="A207" s="10"/>
      <c r="B207" s="10" t="s">
        <v>190</v>
      </c>
      <c r="C207" s="1" t="s">
        <v>192</v>
      </c>
      <c r="D207" s="13"/>
      <c r="E207" s="10"/>
      <c r="F207" s="15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23.25">
      <c r="A208" s="10"/>
      <c r="B208" s="10"/>
      <c r="C208" s="10" t="s">
        <v>25</v>
      </c>
      <c r="D208" s="13"/>
      <c r="E208" s="10"/>
      <c r="F208" s="15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23.25">
      <c r="A209" s="10"/>
      <c r="B209" s="10"/>
      <c r="C209" s="10" t="s">
        <v>35</v>
      </c>
      <c r="D209" s="13"/>
      <c r="E209" s="10"/>
      <c r="F209" s="15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23.25">
      <c r="A210" s="10"/>
      <c r="B210" s="10"/>
      <c r="D210" s="13"/>
      <c r="E210" s="10"/>
      <c r="F210" s="15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23.25">
      <c r="A211" s="10"/>
      <c r="B211" s="10"/>
      <c r="C211" s="10"/>
      <c r="D211" s="13"/>
      <c r="E211" s="10"/>
      <c r="F211" s="15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23.25">
      <c r="A212" s="10"/>
      <c r="B212" s="10"/>
      <c r="C212" s="10"/>
      <c r="D212" s="13"/>
      <c r="E212" s="10"/>
      <c r="F212" s="15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23.25">
      <c r="A213" s="10"/>
      <c r="B213" s="10"/>
      <c r="C213" s="10"/>
      <c r="D213" s="13"/>
      <c r="E213" s="10"/>
      <c r="F213" s="15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23.25">
      <c r="A214" s="11"/>
      <c r="B214" s="11"/>
      <c r="C214" s="11"/>
      <c r="D214" s="14"/>
      <c r="E214" s="11"/>
      <c r="F214" s="16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21" spans="1:18" ht="23.25">
      <c r="A221" s="45" t="s">
        <v>0</v>
      </c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</row>
    <row r="222" spans="1:18" ht="23.25">
      <c r="A222" s="45" t="s">
        <v>365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</row>
    <row r="223" spans="1:18" ht="23.25">
      <c r="A223" s="45" t="s">
        <v>1</v>
      </c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</row>
    <row r="224" ht="23.25">
      <c r="A224" s="1" t="s">
        <v>32</v>
      </c>
    </row>
    <row r="225" ht="23.25">
      <c r="B225" s="1" t="s">
        <v>27</v>
      </c>
    </row>
    <row r="226" spans="1:18" ht="23.25">
      <c r="A226" s="2" t="s">
        <v>4</v>
      </c>
      <c r="B226" s="6" t="s">
        <v>6</v>
      </c>
      <c r="C226" s="3" t="s">
        <v>7</v>
      </c>
      <c r="D226" s="6" t="s">
        <v>9</v>
      </c>
      <c r="E226" s="3" t="s">
        <v>10</v>
      </c>
      <c r="F226" s="6" t="s">
        <v>12</v>
      </c>
      <c r="G226" s="49" t="s">
        <v>207</v>
      </c>
      <c r="H226" s="50"/>
      <c r="I226" s="51"/>
      <c r="J226" s="49" t="s">
        <v>366</v>
      </c>
      <c r="K226" s="50"/>
      <c r="L226" s="50"/>
      <c r="M226" s="50"/>
      <c r="N226" s="50"/>
      <c r="O226" s="50"/>
      <c r="P226" s="50"/>
      <c r="Q226" s="50"/>
      <c r="R226" s="51"/>
    </row>
    <row r="227" spans="1:18" ht="23.25">
      <c r="A227" s="4" t="s">
        <v>5</v>
      </c>
      <c r="B227" s="7"/>
      <c r="C227" s="5" t="s">
        <v>8</v>
      </c>
      <c r="D227" s="7"/>
      <c r="E227" s="5" t="s">
        <v>11</v>
      </c>
      <c r="F227" s="7" t="s">
        <v>11</v>
      </c>
      <c r="G227" s="8" t="s">
        <v>13</v>
      </c>
      <c r="H227" s="8" t="s">
        <v>14</v>
      </c>
      <c r="I227" s="8" t="s">
        <v>15</v>
      </c>
      <c r="J227" s="8" t="s">
        <v>16</v>
      </c>
      <c r="K227" s="8" t="s">
        <v>17</v>
      </c>
      <c r="L227" s="8" t="s">
        <v>18</v>
      </c>
      <c r="M227" s="8" t="s">
        <v>19</v>
      </c>
      <c r="N227" s="8" t="s">
        <v>20</v>
      </c>
      <c r="O227" s="8" t="s">
        <v>21</v>
      </c>
      <c r="P227" s="8" t="s">
        <v>22</v>
      </c>
      <c r="Q227" s="8" t="s">
        <v>23</v>
      </c>
      <c r="R227" s="8" t="s">
        <v>24</v>
      </c>
    </row>
    <row r="228" spans="1:18" ht="23.25">
      <c r="A228" s="6">
        <v>5</v>
      </c>
      <c r="B228" s="9" t="s">
        <v>83</v>
      </c>
      <c r="C228" s="9" t="s">
        <v>85</v>
      </c>
      <c r="D228" s="38">
        <v>100000</v>
      </c>
      <c r="E228" s="9"/>
      <c r="F228" s="17" t="s">
        <v>26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23.25">
      <c r="A229" s="10"/>
      <c r="B229" s="10" t="s">
        <v>84</v>
      </c>
      <c r="C229" s="10" t="s">
        <v>86</v>
      </c>
      <c r="D229" s="13"/>
      <c r="E229" s="10"/>
      <c r="F229" s="15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23.25">
      <c r="A230" s="10"/>
      <c r="B230" s="10"/>
      <c r="C230" s="10" t="s">
        <v>60</v>
      </c>
      <c r="D230" s="13"/>
      <c r="E230" s="10"/>
      <c r="F230" s="15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23.25">
      <c r="A231" s="10"/>
      <c r="B231" s="10"/>
      <c r="C231" s="10" t="s">
        <v>87</v>
      </c>
      <c r="D231" s="13"/>
      <c r="E231" s="10"/>
      <c r="F231" s="15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23.25">
      <c r="A232" s="10"/>
      <c r="B232" s="10"/>
      <c r="C232" s="10"/>
      <c r="D232" s="13"/>
      <c r="E232" s="10"/>
      <c r="F232" s="15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23.25">
      <c r="A233" s="10"/>
      <c r="B233" s="10"/>
      <c r="C233" s="10"/>
      <c r="D233" s="13"/>
      <c r="E233" s="10"/>
      <c r="F233" s="15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23.25">
      <c r="A234" s="10"/>
      <c r="B234" s="10"/>
      <c r="C234" s="10"/>
      <c r="D234" s="13"/>
      <c r="E234" s="10"/>
      <c r="F234" s="15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23.25">
      <c r="A235" s="10"/>
      <c r="B235" s="10"/>
      <c r="C235" s="10"/>
      <c r="D235" s="13"/>
      <c r="E235" s="10"/>
      <c r="F235" s="15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23.25">
      <c r="A236" s="11"/>
      <c r="B236" s="11"/>
      <c r="C236" s="11"/>
      <c r="D236" s="14"/>
      <c r="E236" s="11"/>
      <c r="F236" s="16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43" spans="1:18" ht="23.25">
      <c r="A243" s="45" t="s">
        <v>0</v>
      </c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</row>
    <row r="244" spans="1:18" ht="23.25">
      <c r="A244" s="45" t="s">
        <v>365</v>
      </c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</row>
    <row r="245" spans="1:18" ht="23.25">
      <c r="A245" s="45" t="s">
        <v>1</v>
      </c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</row>
    <row r="246" ht="23.25">
      <c r="A246" s="1" t="s">
        <v>32</v>
      </c>
    </row>
    <row r="247" ht="23.25">
      <c r="B247" s="1" t="s">
        <v>27</v>
      </c>
    </row>
    <row r="248" spans="1:18" ht="23.25">
      <c r="A248" s="2" t="s">
        <v>4</v>
      </c>
      <c r="B248" s="6" t="s">
        <v>6</v>
      </c>
      <c r="C248" s="3" t="s">
        <v>7</v>
      </c>
      <c r="D248" s="6" t="s">
        <v>9</v>
      </c>
      <c r="E248" s="3" t="s">
        <v>10</v>
      </c>
      <c r="F248" s="6" t="s">
        <v>12</v>
      </c>
      <c r="G248" s="49" t="s">
        <v>207</v>
      </c>
      <c r="H248" s="50"/>
      <c r="I248" s="51"/>
      <c r="J248" s="49" t="s">
        <v>366</v>
      </c>
      <c r="K248" s="50"/>
      <c r="L248" s="50"/>
      <c r="M248" s="50"/>
      <c r="N248" s="50"/>
      <c r="O248" s="50"/>
      <c r="P248" s="50"/>
      <c r="Q248" s="50"/>
      <c r="R248" s="51"/>
    </row>
    <row r="249" spans="1:18" ht="23.25">
      <c r="A249" s="4" t="s">
        <v>5</v>
      </c>
      <c r="B249" s="7"/>
      <c r="C249" s="5" t="s">
        <v>8</v>
      </c>
      <c r="D249" s="7"/>
      <c r="E249" s="5" t="s">
        <v>11</v>
      </c>
      <c r="F249" s="7" t="s">
        <v>11</v>
      </c>
      <c r="G249" s="8" t="s">
        <v>13</v>
      </c>
      <c r="H249" s="8" t="s">
        <v>14</v>
      </c>
      <c r="I249" s="8" t="s">
        <v>15</v>
      </c>
      <c r="J249" s="8" t="s">
        <v>16</v>
      </c>
      <c r="K249" s="8" t="s">
        <v>17</v>
      </c>
      <c r="L249" s="8" t="s">
        <v>18</v>
      </c>
      <c r="M249" s="8" t="s">
        <v>19</v>
      </c>
      <c r="N249" s="8" t="s">
        <v>20</v>
      </c>
      <c r="O249" s="8" t="s">
        <v>21</v>
      </c>
      <c r="P249" s="8" t="s">
        <v>22</v>
      </c>
      <c r="Q249" s="8" t="s">
        <v>23</v>
      </c>
      <c r="R249" s="8" t="s">
        <v>24</v>
      </c>
    </row>
    <row r="250" spans="1:18" ht="23.25">
      <c r="A250" s="6">
        <v>6</v>
      </c>
      <c r="B250" s="9" t="s">
        <v>588</v>
      </c>
      <c r="C250" s="9" t="s">
        <v>590</v>
      </c>
      <c r="D250" s="38">
        <v>300000</v>
      </c>
      <c r="E250" s="9"/>
      <c r="F250" s="17" t="s">
        <v>26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23.25">
      <c r="A251" s="10"/>
      <c r="B251" s="10" t="s">
        <v>589</v>
      </c>
      <c r="C251" s="10" t="s">
        <v>591</v>
      </c>
      <c r="D251" s="13"/>
      <c r="E251" s="10"/>
      <c r="F251" s="15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23.25">
      <c r="A252" s="10"/>
      <c r="B252" s="10"/>
      <c r="C252" s="10" t="s">
        <v>60</v>
      </c>
      <c r="D252" s="13"/>
      <c r="E252" s="10"/>
      <c r="F252" s="15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23.25">
      <c r="A253" s="10"/>
      <c r="B253" s="10"/>
      <c r="C253" s="10" t="s">
        <v>77</v>
      </c>
      <c r="D253" s="13"/>
      <c r="E253" s="10"/>
      <c r="F253" s="15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23.25">
      <c r="A254" s="10"/>
      <c r="B254" s="10"/>
      <c r="C254" s="10"/>
      <c r="D254" s="13"/>
      <c r="E254" s="10"/>
      <c r="F254" s="15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23.25">
      <c r="A255" s="10"/>
      <c r="B255" s="10"/>
      <c r="C255" s="10"/>
      <c r="D255" s="13"/>
      <c r="E255" s="10"/>
      <c r="F255" s="15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23.25">
      <c r="A256" s="10"/>
      <c r="B256" s="10"/>
      <c r="C256" s="10"/>
      <c r="D256" s="13"/>
      <c r="E256" s="10"/>
      <c r="F256" s="15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23.25">
      <c r="A257" s="10"/>
      <c r="B257" s="10"/>
      <c r="C257" s="10"/>
      <c r="D257" s="13"/>
      <c r="E257" s="10"/>
      <c r="F257" s="15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23.25">
      <c r="A258" s="11"/>
      <c r="B258" s="11"/>
      <c r="C258" s="11"/>
      <c r="D258" s="14"/>
      <c r="E258" s="11"/>
      <c r="F258" s="16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65" spans="1:18" ht="23.25">
      <c r="A265" s="45" t="s">
        <v>0</v>
      </c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</row>
    <row r="266" spans="1:18" ht="23.25">
      <c r="A266" s="45" t="s">
        <v>365</v>
      </c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</row>
    <row r="267" spans="1:18" ht="23.25">
      <c r="A267" s="45" t="s">
        <v>1</v>
      </c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</row>
    <row r="268" ht="23.25">
      <c r="A268" s="1" t="s">
        <v>32</v>
      </c>
    </row>
    <row r="269" ht="23.25">
      <c r="B269" s="1" t="s">
        <v>27</v>
      </c>
    </row>
    <row r="270" spans="1:18" ht="23.25">
      <c r="A270" s="2" t="s">
        <v>4</v>
      </c>
      <c r="B270" s="6" t="s">
        <v>6</v>
      </c>
      <c r="C270" s="3" t="s">
        <v>7</v>
      </c>
      <c r="D270" s="6" t="s">
        <v>9</v>
      </c>
      <c r="E270" s="3" t="s">
        <v>10</v>
      </c>
      <c r="F270" s="6" t="s">
        <v>12</v>
      </c>
      <c r="G270" s="49" t="s">
        <v>207</v>
      </c>
      <c r="H270" s="50"/>
      <c r="I270" s="51"/>
      <c r="J270" s="49" t="s">
        <v>366</v>
      </c>
      <c r="K270" s="50"/>
      <c r="L270" s="50"/>
      <c r="M270" s="50"/>
      <c r="N270" s="50"/>
      <c r="O270" s="50"/>
      <c r="P270" s="50"/>
      <c r="Q270" s="50"/>
      <c r="R270" s="51"/>
    </row>
    <row r="271" spans="1:18" ht="23.25">
      <c r="A271" s="4" t="s">
        <v>5</v>
      </c>
      <c r="B271" s="7"/>
      <c r="C271" s="5" t="s">
        <v>8</v>
      </c>
      <c r="D271" s="7"/>
      <c r="E271" s="5" t="s">
        <v>11</v>
      </c>
      <c r="F271" s="7" t="s">
        <v>11</v>
      </c>
      <c r="G271" s="8" t="s">
        <v>13</v>
      </c>
      <c r="H271" s="8" t="s">
        <v>14</v>
      </c>
      <c r="I271" s="8" t="s">
        <v>15</v>
      </c>
      <c r="J271" s="8" t="s">
        <v>16</v>
      </c>
      <c r="K271" s="8" t="s">
        <v>17</v>
      </c>
      <c r="L271" s="8" t="s">
        <v>18</v>
      </c>
      <c r="M271" s="8" t="s">
        <v>19</v>
      </c>
      <c r="N271" s="8" t="s">
        <v>20</v>
      </c>
      <c r="O271" s="8" t="s">
        <v>21</v>
      </c>
      <c r="P271" s="8" t="s">
        <v>22</v>
      </c>
      <c r="Q271" s="8" t="s">
        <v>23</v>
      </c>
      <c r="R271" s="8" t="s">
        <v>24</v>
      </c>
    </row>
    <row r="272" spans="1:18" ht="23.25">
      <c r="A272" s="6">
        <v>7</v>
      </c>
      <c r="B272" s="9" t="s">
        <v>592</v>
      </c>
      <c r="C272" s="9" t="s">
        <v>590</v>
      </c>
      <c r="D272" s="38">
        <v>200000</v>
      </c>
      <c r="E272" s="9"/>
      <c r="F272" s="17" t="s">
        <v>26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23.25">
      <c r="A273" s="10"/>
      <c r="B273" s="10" t="s">
        <v>593</v>
      </c>
      <c r="C273" s="10" t="s">
        <v>594</v>
      </c>
      <c r="D273" s="13"/>
      <c r="E273" s="10"/>
      <c r="F273" s="15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23.25">
      <c r="A274" s="10"/>
      <c r="B274" s="10"/>
      <c r="C274" s="10" t="s">
        <v>60</v>
      </c>
      <c r="D274" s="13"/>
      <c r="E274" s="10"/>
      <c r="F274" s="15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23.25">
      <c r="A275" s="10"/>
      <c r="B275" s="10"/>
      <c r="C275" s="10" t="s">
        <v>77</v>
      </c>
      <c r="D275" s="13"/>
      <c r="E275" s="10"/>
      <c r="F275" s="15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23.25">
      <c r="A276" s="10"/>
      <c r="B276" s="10"/>
      <c r="C276" s="10"/>
      <c r="D276" s="13"/>
      <c r="E276" s="10"/>
      <c r="F276" s="15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23.25">
      <c r="A277" s="10"/>
      <c r="B277" s="10"/>
      <c r="C277" s="10"/>
      <c r="D277" s="13"/>
      <c r="E277" s="10"/>
      <c r="F277" s="15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23.25">
      <c r="A278" s="10"/>
      <c r="B278" s="10"/>
      <c r="C278" s="10"/>
      <c r="D278" s="13"/>
      <c r="E278" s="10"/>
      <c r="F278" s="15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23.25">
      <c r="A279" s="10"/>
      <c r="B279" s="10"/>
      <c r="C279" s="10"/>
      <c r="D279" s="13"/>
      <c r="E279" s="10"/>
      <c r="F279" s="15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23.25">
      <c r="A280" s="11"/>
      <c r="B280" s="11"/>
      <c r="C280" s="11"/>
      <c r="D280" s="14"/>
      <c r="E280" s="11"/>
      <c r="F280" s="16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7" spans="1:18" ht="23.25">
      <c r="A287" s="45" t="s">
        <v>0</v>
      </c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</row>
    <row r="288" spans="1:18" ht="23.25">
      <c r="A288" s="45" t="s">
        <v>365</v>
      </c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</row>
    <row r="289" spans="1:18" ht="23.25">
      <c r="A289" s="45" t="s">
        <v>1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</row>
    <row r="290" ht="23.25">
      <c r="A290" s="1" t="s">
        <v>32</v>
      </c>
    </row>
    <row r="291" ht="23.25">
      <c r="B291" s="1" t="s">
        <v>39</v>
      </c>
    </row>
    <row r="292" spans="1:18" ht="23.25">
      <c r="A292" s="2" t="s">
        <v>4</v>
      </c>
      <c r="B292" s="6" t="s">
        <v>6</v>
      </c>
      <c r="C292" s="3" t="s">
        <v>7</v>
      </c>
      <c r="D292" s="6" t="s">
        <v>9</v>
      </c>
      <c r="E292" s="3" t="s">
        <v>10</v>
      </c>
      <c r="F292" s="6" t="s">
        <v>12</v>
      </c>
      <c r="G292" s="46" t="s">
        <v>207</v>
      </c>
      <c r="H292" s="47"/>
      <c r="I292" s="48"/>
      <c r="J292" s="46" t="s">
        <v>366</v>
      </c>
      <c r="K292" s="47"/>
      <c r="L292" s="47"/>
      <c r="M292" s="47"/>
      <c r="N292" s="47"/>
      <c r="O292" s="47"/>
      <c r="P292" s="47"/>
      <c r="Q292" s="47"/>
      <c r="R292" s="48"/>
    </row>
    <row r="293" spans="1:18" ht="23.25">
      <c r="A293" s="4" t="s">
        <v>5</v>
      </c>
      <c r="B293" s="7"/>
      <c r="C293" s="5" t="s">
        <v>8</v>
      </c>
      <c r="D293" s="7"/>
      <c r="E293" s="5" t="s">
        <v>11</v>
      </c>
      <c r="F293" s="7" t="s">
        <v>11</v>
      </c>
      <c r="G293" s="8" t="s">
        <v>13</v>
      </c>
      <c r="H293" s="8" t="s">
        <v>14</v>
      </c>
      <c r="I293" s="8" t="s">
        <v>15</v>
      </c>
      <c r="J293" s="8" t="s">
        <v>16</v>
      </c>
      <c r="K293" s="8" t="s">
        <v>17</v>
      </c>
      <c r="L293" s="8" t="s">
        <v>18</v>
      </c>
      <c r="M293" s="8" t="s">
        <v>19</v>
      </c>
      <c r="N293" s="8" t="s">
        <v>20</v>
      </c>
      <c r="O293" s="8" t="s">
        <v>21</v>
      </c>
      <c r="P293" s="8" t="s">
        <v>22</v>
      </c>
      <c r="Q293" s="8" t="s">
        <v>23</v>
      </c>
      <c r="R293" s="8" t="s">
        <v>24</v>
      </c>
    </row>
    <row r="294" spans="1:18" ht="23.25">
      <c r="A294" s="6">
        <v>1</v>
      </c>
      <c r="B294" s="9" t="s">
        <v>212</v>
      </c>
      <c r="C294" s="9" t="s">
        <v>215</v>
      </c>
      <c r="D294" s="38">
        <v>150000</v>
      </c>
      <c r="E294" s="9"/>
      <c r="F294" s="17" t="s">
        <v>26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23.25">
      <c r="A295" s="10"/>
      <c r="B295" s="10" t="s">
        <v>213</v>
      </c>
      <c r="C295" s="10" t="s">
        <v>216</v>
      </c>
      <c r="D295" s="13"/>
      <c r="E295" s="10"/>
      <c r="F295" s="15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23.25">
      <c r="A296" s="10"/>
      <c r="B296" s="10" t="s">
        <v>214</v>
      </c>
      <c r="C296" s="10" t="s">
        <v>217</v>
      </c>
      <c r="D296" s="13"/>
      <c r="E296" s="10"/>
      <c r="F296" s="15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23.25">
      <c r="A297" s="10"/>
      <c r="B297" s="10" t="s">
        <v>172</v>
      </c>
      <c r="C297" s="10" t="s">
        <v>218</v>
      </c>
      <c r="D297" s="13"/>
      <c r="E297" s="10"/>
      <c r="F297" s="15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23.25">
      <c r="A298" s="10"/>
      <c r="B298" s="10"/>
      <c r="C298" s="10" t="s">
        <v>219</v>
      </c>
      <c r="D298" s="13"/>
      <c r="E298" s="10"/>
      <c r="F298" s="15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23.25">
      <c r="A299" s="10"/>
      <c r="B299" s="10"/>
      <c r="C299" s="10" t="s">
        <v>220</v>
      </c>
      <c r="D299" s="13"/>
      <c r="E299" s="10"/>
      <c r="F299" s="15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23.25">
      <c r="A300" s="10"/>
      <c r="B300" s="10"/>
      <c r="C300" s="10"/>
      <c r="D300" s="13"/>
      <c r="E300" s="10"/>
      <c r="F300" s="15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23.25">
      <c r="A301" s="10"/>
      <c r="B301" s="10"/>
      <c r="C301" s="10"/>
      <c r="D301" s="13"/>
      <c r="E301" s="10"/>
      <c r="F301" s="15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23.25">
      <c r="A302" s="11"/>
      <c r="B302" s="11"/>
      <c r="C302" s="11"/>
      <c r="D302" s="14"/>
      <c r="E302" s="11"/>
      <c r="F302" s="16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9" spans="1:18" ht="23.25">
      <c r="A309" s="45" t="s">
        <v>0</v>
      </c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</row>
    <row r="310" spans="1:18" ht="23.25">
      <c r="A310" s="45" t="s">
        <v>365</v>
      </c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</row>
    <row r="311" spans="1:18" ht="23.25">
      <c r="A311" s="45" t="s">
        <v>1</v>
      </c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</row>
    <row r="312" ht="23.25">
      <c r="A312" s="1" t="s">
        <v>32</v>
      </c>
    </row>
    <row r="313" ht="23.25">
      <c r="B313" s="1" t="s">
        <v>39</v>
      </c>
    </row>
    <row r="314" spans="1:18" ht="23.25">
      <c r="A314" s="2" t="s">
        <v>4</v>
      </c>
      <c r="B314" s="6" t="s">
        <v>6</v>
      </c>
      <c r="C314" s="3" t="s">
        <v>7</v>
      </c>
      <c r="D314" s="6" t="s">
        <v>9</v>
      </c>
      <c r="E314" s="3" t="s">
        <v>10</v>
      </c>
      <c r="F314" s="6" t="s">
        <v>12</v>
      </c>
      <c r="G314" s="46" t="s">
        <v>207</v>
      </c>
      <c r="H314" s="47"/>
      <c r="I314" s="48"/>
      <c r="J314" s="46" t="s">
        <v>366</v>
      </c>
      <c r="K314" s="47"/>
      <c r="L314" s="47"/>
      <c r="M314" s="47"/>
      <c r="N314" s="47"/>
      <c r="O314" s="47"/>
      <c r="P314" s="47"/>
      <c r="Q314" s="47"/>
      <c r="R314" s="48"/>
    </row>
    <row r="315" spans="1:18" ht="23.25">
      <c r="A315" s="4" t="s">
        <v>5</v>
      </c>
      <c r="B315" s="7"/>
      <c r="C315" s="5" t="s">
        <v>8</v>
      </c>
      <c r="D315" s="7"/>
      <c r="E315" s="5" t="s">
        <v>11</v>
      </c>
      <c r="F315" s="7" t="s">
        <v>11</v>
      </c>
      <c r="G315" s="8" t="s">
        <v>13</v>
      </c>
      <c r="H315" s="8" t="s">
        <v>14</v>
      </c>
      <c r="I315" s="8" t="s">
        <v>15</v>
      </c>
      <c r="J315" s="8" t="s">
        <v>16</v>
      </c>
      <c r="K315" s="8" t="s">
        <v>17</v>
      </c>
      <c r="L315" s="8" t="s">
        <v>18</v>
      </c>
      <c r="M315" s="8" t="s">
        <v>19</v>
      </c>
      <c r="N315" s="8" t="s">
        <v>20</v>
      </c>
      <c r="O315" s="8" t="s">
        <v>21</v>
      </c>
      <c r="P315" s="8" t="s">
        <v>22</v>
      </c>
      <c r="Q315" s="8" t="s">
        <v>23</v>
      </c>
      <c r="R315" s="8" t="s">
        <v>24</v>
      </c>
    </row>
    <row r="316" spans="1:18" ht="23.25">
      <c r="A316" s="6">
        <v>2</v>
      </c>
      <c r="B316" s="9" t="s">
        <v>342</v>
      </c>
      <c r="C316" s="9" t="s">
        <v>344</v>
      </c>
      <c r="D316" s="38">
        <v>50000</v>
      </c>
      <c r="E316" s="9"/>
      <c r="F316" s="17" t="s">
        <v>26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23.25">
      <c r="A317" s="10"/>
      <c r="B317" s="10" t="s">
        <v>343</v>
      </c>
      <c r="C317" s="10" t="s">
        <v>345</v>
      </c>
      <c r="D317" s="13"/>
      <c r="E317" s="10"/>
      <c r="F317" s="15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23.25">
      <c r="A318" s="10"/>
      <c r="B318" s="10"/>
      <c r="C318" s="10" t="s">
        <v>346</v>
      </c>
      <c r="D318" s="13"/>
      <c r="E318" s="10"/>
      <c r="F318" s="15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23.25">
      <c r="A319" s="10"/>
      <c r="B319" s="10"/>
      <c r="C319" s="1" t="s">
        <v>347</v>
      </c>
      <c r="D319" s="13"/>
      <c r="E319" s="10"/>
      <c r="F319" s="15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23.25">
      <c r="A320" s="10"/>
      <c r="B320" s="10"/>
      <c r="C320" s="10" t="s">
        <v>60</v>
      </c>
      <c r="D320" s="13"/>
      <c r="E320" s="10"/>
      <c r="F320" s="15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23.25">
      <c r="A321" s="10"/>
      <c r="B321" s="10"/>
      <c r="C321" s="10" t="s">
        <v>77</v>
      </c>
      <c r="D321" s="13"/>
      <c r="E321" s="10"/>
      <c r="F321" s="15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23.25">
      <c r="A322" s="10"/>
      <c r="B322" s="10"/>
      <c r="C322" s="10"/>
      <c r="D322" s="13"/>
      <c r="E322" s="10"/>
      <c r="F322" s="15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23.25">
      <c r="A323" s="10"/>
      <c r="B323" s="10"/>
      <c r="D323" s="13"/>
      <c r="E323" s="10"/>
      <c r="F323" s="15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23.25">
      <c r="A324" s="11"/>
      <c r="B324" s="11"/>
      <c r="C324" s="11"/>
      <c r="D324" s="14"/>
      <c r="E324" s="11"/>
      <c r="F324" s="16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31" spans="1:18" ht="23.25">
      <c r="A331" s="45" t="s">
        <v>0</v>
      </c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</row>
    <row r="332" spans="1:18" ht="23.25">
      <c r="A332" s="45" t="s">
        <v>365</v>
      </c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</row>
    <row r="333" spans="1:18" ht="23.25">
      <c r="A333" s="45" t="s">
        <v>1</v>
      </c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</row>
    <row r="334" ht="23.25">
      <c r="A334" s="1" t="s">
        <v>32</v>
      </c>
    </row>
    <row r="335" ht="23.25">
      <c r="B335" s="1" t="s">
        <v>39</v>
      </c>
    </row>
    <row r="336" spans="1:18" ht="23.25">
      <c r="A336" s="2" t="s">
        <v>4</v>
      </c>
      <c r="B336" s="6" t="s">
        <v>6</v>
      </c>
      <c r="C336" s="3" t="s">
        <v>7</v>
      </c>
      <c r="D336" s="6" t="s">
        <v>9</v>
      </c>
      <c r="E336" s="3" t="s">
        <v>10</v>
      </c>
      <c r="F336" s="6" t="s">
        <v>12</v>
      </c>
      <c r="G336" s="46" t="s">
        <v>207</v>
      </c>
      <c r="H336" s="47"/>
      <c r="I336" s="48"/>
      <c r="J336" s="46" t="s">
        <v>366</v>
      </c>
      <c r="K336" s="47"/>
      <c r="L336" s="47"/>
      <c r="M336" s="47"/>
      <c r="N336" s="47"/>
      <c r="O336" s="47"/>
      <c r="P336" s="47"/>
      <c r="Q336" s="47"/>
      <c r="R336" s="48"/>
    </row>
    <row r="337" spans="1:18" ht="23.25">
      <c r="A337" s="4" t="s">
        <v>5</v>
      </c>
      <c r="B337" s="7"/>
      <c r="C337" s="5" t="s">
        <v>8</v>
      </c>
      <c r="D337" s="7"/>
      <c r="E337" s="5" t="s">
        <v>11</v>
      </c>
      <c r="F337" s="7" t="s">
        <v>11</v>
      </c>
      <c r="G337" s="8" t="s">
        <v>13</v>
      </c>
      <c r="H337" s="8" t="s">
        <v>14</v>
      </c>
      <c r="I337" s="8" t="s">
        <v>15</v>
      </c>
      <c r="J337" s="8" t="s">
        <v>16</v>
      </c>
      <c r="K337" s="8" t="s">
        <v>17</v>
      </c>
      <c r="L337" s="8" t="s">
        <v>18</v>
      </c>
      <c r="M337" s="8" t="s">
        <v>19</v>
      </c>
      <c r="N337" s="8" t="s">
        <v>20</v>
      </c>
      <c r="O337" s="8" t="s">
        <v>21</v>
      </c>
      <c r="P337" s="8" t="s">
        <v>22</v>
      </c>
      <c r="Q337" s="8" t="s">
        <v>23</v>
      </c>
      <c r="R337" s="8" t="s">
        <v>24</v>
      </c>
    </row>
    <row r="338" spans="1:18" ht="23.25">
      <c r="A338" s="6">
        <v>3</v>
      </c>
      <c r="B338" s="9" t="s">
        <v>348</v>
      </c>
      <c r="C338" s="9" t="s">
        <v>351</v>
      </c>
      <c r="D338" s="38">
        <v>500000</v>
      </c>
      <c r="E338" s="9"/>
      <c r="F338" s="17" t="s">
        <v>26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23.25">
      <c r="A339" s="10"/>
      <c r="B339" s="10" t="s">
        <v>349</v>
      </c>
      <c r="C339" s="10" t="s">
        <v>352</v>
      </c>
      <c r="D339" s="13"/>
      <c r="E339" s="10"/>
      <c r="F339" s="15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23.25">
      <c r="A340" s="10"/>
      <c r="B340" s="10" t="s">
        <v>350</v>
      </c>
      <c r="C340" s="10" t="s">
        <v>353</v>
      </c>
      <c r="D340" s="13"/>
      <c r="E340" s="10"/>
      <c r="F340" s="15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23.25">
      <c r="A341" s="10"/>
      <c r="B341" s="10"/>
      <c r="C341" s="1" t="s">
        <v>354</v>
      </c>
      <c r="D341" s="13"/>
      <c r="E341" s="10"/>
      <c r="F341" s="15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23.25">
      <c r="A342" s="10"/>
      <c r="B342" s="10"/>
      <c r="C342" s="1" t="s">
        <v>355</v>
      </c>
      <c r="D342" s="13"/>
      <c r="E342" s="10"/>
      <c r="F342" s="15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23.25">
      <c r="A343" s="10"/>
      <c r="B343" s="10"/>
      <c r="C343" s="1" t="s">
        <v>356</v>
      </c>
      <c r="D343" s="13"/>
      <c r="E343" s="10"/>
      <c r="F343" s="15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23.25">
      <c r="A344" s="10"/>
      <c r="B344" s="10"/>
      <c r="C344" s="1" t="s">
        <v>357</v>
      </c>
      <c r="D344" s="13"/>
      <c r="E344" s="10"/>
      <c r="F344" s="15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23.25">
      <c r="A345" s="10"/>
      <c r="B345" s="10"/>
      <c r="C345" s="10" t="s">
        <v>60</v>
      </c>
      <c r="D345" s="13"/>
      <c r="E345" s="10"/>
      <c r="F345" s="15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23.25">
      <c r="A346" s="11"/>
      <c r="B346" s="11"/>
      <c r="C346" s="11" t="s">
        <v>77</v>
      </c>
      <c r="D346" s="14"/>
      <c r="E346" s="11"/>
      <c r="F346" s="16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53" spans="1:18" ht="23.25">
      <c r="A353" s="45" t="s">
        <v>0</v>
      </c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</row>
    <row r="354" spans="1:18" ht="23.25">
      <c r="A354" s="45" t="s">
        <v>365</v>
      </c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</row>
    <row r="355" spans="1:18" ht="23.25">
      <c r="A355" s="45" t="s">
        <v>1</v>
      </c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</row>
    <row r="356" ht="23.25">
      <c r="A356" s="1" t="s">
        <v>40</v>
      </c>
    </row>
    <row r="357" ht="23.25">
      <c r="B357" s="1" t="s">
        <v>41</v>
      </c>
    </row>
    <row r="358" spans="1:18" ht="23.25">
      <c r="A358" s="2" t="s">
        <v>4</v>
      </c>
      <c r="B358" s="6" t="s">
        <v>6</v>
      </c>
      <c r="C358" s="3" t="s">
        <v>7</v>
      </c>
      <c r="D358" s="6" t="s">
        <v>9</v>
      </c>
      <c r="E358" s="3" t="s">
        <v>10</v>
      </c>
      <c r="F358" s="6" t="s">
        <v>12</v>
      </c>
      <c r="G358" s="46" t="s">
        <v>207</v>
      </c>
      <c r="H358" s="47"/>
      <c r="I358" s="48"/>
      <c r="J358" s="46" t="s">
        <v>366</v>
      </c>
      <c r="K358" s="47"/>
      <c r="L358" s="47"/>
      <c r="M358" s="47"/>
      <c r="N358" s="47"/>
      <c r="O358" s="47"/>
      <c r="P358" s="47"/>
      <c r="Q358" s="47"/>
      <c r="R358" s="48"/>
    </row>
    <row r="359" spans="1:18" ht="23.25">
      <c r="A359" s="4" t="s">
        <v>5</v>
      </c>
      <c r="B359" s="7"/>
      <c r="C359" s="5" t="s">
        <v>8</v>
      </c>
      <c r="D359" s="7"/>
      <c r="E359" s="5" t="s">
        <v>11</v>
      </c>
      <c r="F359" s="7" t="s">
        <v>11</v>
      </c>
      <c r="G359" s="8" t="s">
        <v>13</v>
      </c>
      <c r="H359" s="8" t="s">
        <v>14</v>
      </c>
      <c r="I359" s="8" t="s">
        <v>15</v>
      </c>
      <c r="J359" s="8" t="s">
        <v>16</v>
      </c>
      <c r="K359" s="8" t="s">
        <v>17</v>
      </c>
      <c r="L359" s="8" t="s">
        <v>18</v>
      </c>
      <c r="M359" s="8" t="s">
        <v>19</v>
      </c>
      <c r="N359" s="8" t="s">
        <v>20</v>
      </c>
      <c r="O359" s="8" t="s">
        <v>21</v>
      </c>
      <c r="P359" s="8" t="s">
        <v>22</v>
      </c>
      <c r="Q359" s="8" t="s">
        <v>23</v>
      </c>
      <c r="R359" s="8" t="s">
        <v>24</v>
      </c>
    </row>
    <row r="360" spans="1:18" ht="23.25">
      <c r="A360" s="6">
        <v>1</v>
      </c>
      <c r="B360" s="9" t="s">
        <v>222</v>
      </c>
      <c r="C360" s="9" t="s">
        <v>223</v>
      </c>
      <c r="D360" s="38">
        <v>150000</v>
      </c>
      <c r="E360" s="9"/>
      <c r="F360" s="17" t="s">
        <v>26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23.25">
      <c r="A361" s="10"/>
      <c r="B361" s="10" t="s">
        <v>221</v>
      </c>
      <c r="C361" s="10" t="s">
        <v>224</v>
      </c>
      <c r="D361" s="13"/>
      <c r="E361" s="10"/>
      <c r="F361" s="15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23.25">
      <c r="A362" s="10"/>
      <c r="B362" s="10"/>
      <c r="C362" s="10" t="s">
        <v>90</v>
      </c>
      <c r="D362" s="13"/>
      <c r="E362" s="10"/>
      <c r="F362" s="15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23.25">
      <c r="A363" s="10"/>
      <c r="B363" s="10"/>
      <c r="C363" s="10" t="s">
        <v>42</v>
      </c>
      <c r="D363" s="13"/>
      <c r="E363" s="10"/>
      <c r="F363" s="15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23.25">
      <c r="A364" s="10"/>
      <c r="B364" s="10"/>
      <c r="C364" s="10"/>
      <c r="D364" s="13"/>
      <c r="E364" s="10"/>
      <c r="F364" s="15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23.25">
      <c r="A365" s="10"/>
      <c r="B365" s="10"/>
      <c r="D365" s="13"/>
      <c r="E365" s="10"/>
      <c r="F365" s="15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23.25">
      <c r="A366" s="10"/>
      <c r="B366" s="10"/>
      <c r="D366" s="13"/>
      <c r="E366" s="10"/>
      <c r="F366" s="15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23.25">
      <c r="A367" s="10"/>
      <c r="B367" s="10"/>
      <c r="C367" s="10"/>
      <c r="D367" s="13"/>
      <c r="E367" s="10"/>
      <c r="F367" s="15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23.25">
      <c r="A368" s="11"/>
      <c r="B368" s="11"/>
      <c r="C368" s="11"/>
      <c r="D368" s="14"/>
      <c r="E368" s="11"/>
      <c r="F368" s="16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75" spans="1:18" ht="23.25">
      <c r="A375" s="45" t="s">
        <v>0</v>
      </c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</row>
    <row r="376" spans="1:18" ht="23.25">
      <c r="A376" s="45" t="s">
        <v>365</v>
      </c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</row>
    <row r="377" spans="1:18" ht="23.25">
      <c r="A377" s="45" t="s">
        <v>1</v>
      </c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</row>
    <row r="378" ht="23.25">
      <c r="A378" s="1" t="s">
        <v>40</v>
      </c>
    </row>
    <row r="379" ht="23.25">
      <c r="B379" s="1" t="s">
        <v>41</v>
      </c>
    </row>
    <row r="380" spans="1:18" ht="23.25">
      <c r="A380" s="2" t="s">
        <v>4</v>
      </c>
      <c r="B380" s="6" t="s">
        <v>6</v>
      </c>
      <c r="C380" s="3" t="s">
        <v>7</v>
      </c>
      <c r="D380" s="6" t="s">
        <v>9</v>
      </c>
      <c r="E380" s="3" t="s">
        <v>10</v>
      </c>
      <c r="F380" s="6" t="s">
        <v>12</v>
      </c>
      <c r="G380" s="46" t="s">
        <v>207</v>
      </c>
      <c r="H380" s="47"/>
      <c r="I380" s="48"/>
      <c r="J380" s="46" t="s">
        <v>366</v>
      </c>
      <c r="K380" s="47"/>
      <c r="L380" s="47"/>
      <c r="M380" s="47"/>
      <c r="N380" s="47"/>
      <c r="O380" s="47"/>
      <c r="P380" s="47"/>
      <c r="Q380" s="47"/>
      <c r="R380" s="48"/>
    </row>
    <row r="381" spans="1:18" ht="23.25">
      <c r="A381" s="4" t="s">
        <v>5</v>
      </c>
      <c r="B381" s="7"/>
      <c r="C381" s="5" t="s">
        <v>8</v>
      </c>
      <c r="D381" s="7"/>
      <c r="E381" s="5" t="s">
        <v>11</v>
      </c>
      <c r="F381" s="7" t="s">
        <v>11</v>
      </c>
      <c r="G381" s="8" t="s">
        <v>13</v>
      </c>
      <c r="H381" s="8" t="s">
        <v>14</v>
      </c>
      <c r="I381" s="8" t="s">
        <v>15</v>
      </c>
      <c r="J381" s="8" t="s">
        <v>16</v>
      </c>
      <c r="K381" s="8" t="s">
        <v>17</v>
      </c>
      <c r="L381" s="8" t="s">
        <v>18</v>
      </c>
      <c r="M381" s="8" t="s">
        <v>19</v>
      </c>
      <c r="N381" s="8" t="s">
        <v>20</v>
      </c>
      <c r="O381" s="8" t="s">
        <v>21</v>
      </c>
      <c r="P381" s="8" t="s">
        <v>22</v>
      </c>
      <c r="Q381" s="8" t="s">
        <v>23</v>
      </c>
      <c r="R381" s="8" t="s">
        <v>24</v>
      </c>
    </row>
    <row r="382" spans="1:18" ht="23.25">
      <c r="A382" s="6">
        <v>2</v>
      </c>
      <c r="B382" s="9" t="s">
        <v>225</v>
      </c>
      <c r="C382" s="9" t="s">
        <v>89</v>
      </c>
      <c r="D382" s="42">
        <v>1011400</v>
      </c>
      <c r="E382" s="9"/>
      <c r="F382" s="17" t="s">
        <v>26</v>
      </c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23.25">
      <c r="A383" s="10"/>
      <c r="B383" s="10"/>
      <c r="C383" s="10" t="s">
        <v>90</v>
      </c>
      <c r="D383" s="43"/>
      <c r="E383" s="10"/>
      <c r="F383" s="15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23.25">
      <c r="A384" s="10"/>
      <c r="C384" s="10" t="s">
        <v>42</v>
      </c>
      <c r="E384" s="10"/>
      <c r="F384" s="15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23.25">
      <c r="A385" s="10"/>
      <c r="B385" s="10"/>
      <c r="D385" s="13"/>
      <c r="E385" s="10"/>
      <c r="F385" s="15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23.25">
      <c r="A386" s="10"/>
      <c r="B386" s="10"/>
      <c r="C386" s="10"/>
      <c r="D386" s="13"/>
      <c r="E386" s="10"/>
      <c r="F386" s="15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23.25">
      <c r="A387" s="10"/>
      <c r="B387" s="10"/>
      <c r="C387" s="10"/>
      <c r="D387" s="13"/>
      <c r="E387" s="10"/>
      <c r="F387" s="15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23.25">
      <c r="A388" s="10"/>
      <c r="B388" s="10"/>
      <c r="C388" s="10"/>
      <c r="D388" s="13"/>
      <c r="E388" s="10"/>
      <c r="F388" s="15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23.25">
      <c r="A389" s="10"/>
      <c r="B389" s="10"/>
      <c r="C389" s="10"/>
      <c r="D389" s="13"/>
      <c r="E389" s="10"/>
      <c r="F389" s="15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23.25">
      <c r="A390" s="11"/>
      <c r="B390" s="11"/>
      <c r="C390" s="11"/>
      <c r="D390" s="14"/>
      <c r="E390" s="11"/>
      <c r="F390" s="16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7" spans="1:18" ht="23.25">
      <c r="A397" s="45" t="s">
        <v>0</v>
      </c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</row>
    <row r="398" spans="1:18" ht="23.25">
      <c r="A398" s="45" t="s">
        <v>365</v>
      </c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</row>
    <row r="399" spans="1:18" ht="23.25">
      <c r="A399" s="45" t="s">
        <v>1</v>
      </c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</row>
    <row r="400" ht="23.25">
      <c r="A400" s="1" t="s">
        <v>40</v>
      </c>
    </row>
    <row r="401" ht="23.25">
      <c r="B401" s="1" t="s">
        <v>41</v>
      </c>
    </row>
    <row r="402" spans="1:18" ht="23.25">
      <c r="A402" s="2" t="s">
        <v>4</v>
      </c>
      <c r="B402" s="6" t="s">
        <v>6</v>
      </c>
      <c r="C402" s="3" t="s">
        <v>7</v>
      </c>
      <c r="D402" s="6" t="s">
        <v>9</v>
      </c>
      <c r="E402" s="3" t="s">
        <v>10</v>
      </c>
      <c r="F402" s="6" t="s">
        <v>12</v>
      </c>
      <c r="G402" s="46" t="s">
        <v>207</v>
      </c>
      <c r="H402" s="47"/>
      <c r="I402" s="48"/>
      <c r="J402" s="46" t="s">
        <v>366</v>
      </c>
      <c r="K402" s="47"/>
      <c r="L402" s="47"/>
      <c r="M402" s="47"/>
      <c r="N402" s="47"/>
      <c r="O402" s="47"/>
      <c r="P402" s="47"/>
      <c r="Q402" s="47"/>
      <c r="R402" s="48"/>
    </row>
    <row r="403" spans="1:18" ht="23.25">
      <c r="A403" s="4" t="s">
        <v>5</v>
      </c>
      <c r="B403" s="7"/>
      <c r="C403" s="5" t="s">
        <v>8</v>
      </c>
      <c r="D403" s="7"/>
      <c r="E403" s="5" t="s">
        <v>11</v>
      </c>
      <c r="F403" s="7" t="s">
        <v>11</v>
      </c>
      <c r="G403" s="8" t="s">
        <v>13</v>
      </c>
      <c r="H403" s="8" t="s">
        <v>14</v>
      </c>
      <c r="I403" s="8" t="s">
        <v>15</v>
      </c>
      <c r="J403" s="8" t="s">
        <v>16</v>
      </c>
      <c r="K403" s="8" t="s">
        <v>17</v>
      </c>
      <c r="L403" s="8" t="s">
        <v>18</v>
      </c>
      <c r="M403" s="8" t="s">
        <v>19</v>
      </c>
      <c r="N403" s="8" t="s">
        <v>20</v>
      </c>
      <c r="O403" s="8" t="s">
        <v>21</v>
      </c>
      <c r="P403" s="8" t="s">
        <v>22</v>
      </c>
      <c r="Q403" s="8" t="s">
        <v>23</v>
      </c>
      <c r="R403" s="8" t="s">
        <v>24</v>
      </c>
    </row>
    <row r="404" spans="1:18" ht="23.25">
      <c r="A404" s="6">
        <v>3</v>
      </c>
      <c r="B404" s="9" t="s">
        <v>226</v>
      </c>
      <c r="C404" s="9" t="s">
        <v>89</v>
      </c>
      <c r="D404" s="42">
        <v>473200</v>
      </c>
      <c r="E404" s="9"/>
      <c r="F404" s="17" t="s">
        <v>26</v>
      </c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23.25">
      <c r="A405" s="10"/>
      <c r="B405" s="10" t="s">
        <v>227</v>
      </c>
      <c r="C405" s="1" t="s">
        <v>228</v>
      </c>
      <c r="D405" s="43"/>
      <c r="E405" s="10"/>
      <c r="F405" s="15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23.25">
      <c r="A406" s="10"/>
      <c r="C406" s="10" t="s">
        <v>25</v>
      </c>
      <c r="E406" s="10"/>
      <c r="F406" s="15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23.25">
      <c r="A407" s="10"/>
      <c r="B407" s="10"/>
      <c r="C407" s="10" t="s">
        <v>42</v>
      </c>
      <c r="D407" s="13"/>
      <c r="E407" s="10"/>
      <c r="F407" s="15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23.25">
      <c r="A408" s="10"/>
      <c r="B408" s="10"/>
      <c r="C408" s="10"/>
      <c r="D408" s="13"/>
      <c r="E408" s="10"/>
      <c r="F408" s="15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23.25">
      <c r="A409" s="10"/>
      <c r="B409" s="10"/>
      <c r="C409" s="10"/>
      <c r="D409" s="13"/>
      <c r="E409" s="10"/>
      <c r="F409" s="15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23.25">
      <c r="A410" s="10"/>
      <c r="B410" s="10"/>
      <c r="C410" s="10"/>
      <c r="D410" s="13"/>
      <c r="E410" s="10"/>
      <c r="F410" s="15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23.25">
      <c r="A411" s="10"/>
      <c r="B411" s="10"/>
      <c r="C411" s="10"/>
      <c r="D411" s="13"/>
      <c r="E411" s="10"/>
      <c r="F411" s="15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23.25">
      <c r="A412" s="11"/>
      <c r="B412" s="11"/>
      <c r="C412" s="11"/>
      <c r="D412" s="14"/>
      <c r="E412" s="11"/>
      <c r="F412" s="16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9" spans="1:18" ht="23.25">
      <c r="A419" s="45" t="s">
        <v>0</v>
      </c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</row>
    <row r="420" spans="1:18" ht="23.25">
      <c r="A420" s="45" t="s">
        <v>365</v>
      </c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</row>
    <row r="421" spans="1:18" ht="23.25">
      <c r="A421" s="45" t="s">
        <v>1</v>
      </c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</row>
    <row r="422" ht="23.25">
      <c r="A422" s="1" t="s">
        <v>40</v>
      </c>
    </row>
    <row r="423" ht="23.25">
      <c r="B423" s="1" t="s">
        <v>41</v>
      </c>
    </row>
    <row r="424" spans="1:18" ht="23.25">
      <c r="A424" s="2" t="s">
        <v>4</v>
      </c>
      <c r="B424" s="6" t="s">
        <v>6</v>
      </c>
      <c r="C424" s="3" t="s">
        <v>7</v>
      </c>
      <c r="D424" s="6" t="s">
        <v>9</v>
      </c>
      <c r="E424" s="3" t="s">
        <v>10</v>
      </c>
      <c r="F424" s="6" t="s">
        <v>12</v>
      </c>
      <c r="G424" s="46" t="s">
        <v>207</v>
      </c>
      <c r="H424" s="47"/>
      <c r="I424" s="48"/>
      <c r="J424" s="46" t="s">
        <v>366</v>
      </c>
      <c r="K424" s="47"/>
      <c r="L424" s="47"/>
      <c r="M424" s="47"/>
      <c r="N424" s="47"/>
      <c r="O424" s="47"/>
      <c r="P424" s="47"/>
      <c r="Q424" s="47"/>
      <c r="R424" s="48"/>
    </row>
    <row r="425" spans="1:18" ht="23.25">
      <c r="A425" s="4" t="s">
        <v>5</v>
      </c>
      <c r="B425" s="7"/>
      <c r="C425" s="5" t="s">
        <v>8</v>
      </c>
      <c r="D425" s="7"/>
      <c r="E425" s="5" t="s">
        <v>11</v>
      </c>
      <c r="F425" s="7" t="s">
        <v>11</v>
      </c>
      <c r="G425" s="8" t="s">
        <v>13</v>
      </c>
      <c r="H425" s="8" t="s">
        <v>14</v>
      </c>
      <c r="I425" s="8" t="s">
        <v>15</v>
      </c>
      <c r="J425" s="8" t="s">
        <v>16</v>
      </c>
      <c r="K425" s="8" t="s">
        <v>17</v>
      </c>
      <c r="L425" s="8" t="s">
        <v>18</v>
      </c>
      <c r="M425" s="8" t="s">
        <v>19</v>
      </c>
      <c r="N425" s="8" t="s">
        <v>20</v>
      </c>
      <c r="O425" s="8" t="s">
        <v>21</v>
      </c>
      <c r="P425" s="8" t="s">
        <v>22</v>
      </c>
      <c r="Q425" s="8" t="s">
        <v>23</v>
      </c>
      <c r="R425" s="8" t="s">
        <v>24</v>
      </c>
    </row>
    <row r="426" spans="1:18" ht="23.25">
      <c r="A426" s="6">
        <v>4</v>
      </c>
      <c r="B426" s="9" t="s">
        <v>226</v>
      </c>
      <c r="C426" s="9" t="s">
        <v>229</v>
      </c>
      <c r="D426" s="42">
        <v>48000</v>
      </c>
      <c r="E426" s="9"/>
      <c r="F426" s="17" t="s">
        <v>26</v>
      </c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23.25">
      <c r="A427" s="10"/>
      <c r="B427" s="10" t="s">
        <v>227</v>
      </c>
      <c r="C427" s="1" t="s">
        <v>228</v>
      </c>
      <c r="D427" s="43"/>
      <c r="E427" s="10"/>
      <c r="F427" s="15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23.25">
      <c r="A428" s="10"/>
      <c r="C428" s="10" t="s">
        <v>25</v>
      </c>
      <c r="E428" s="10"/>
      <c r="F428" s="15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23.25">
      <c r="A429" s="10"/>
      <c r="B429" s="10"/>
      <c r="C429" s="10" t="s">
        <v>42</v>
      </c>
      <c r="D429" s="13"/>
      <c r="E429" s="10"/>
      <c r="F429" s="15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23.25">
      <c r="A430" s="10"/>
      <c r="B430" s="10"/>
      <c r="C430" s="10"/>
      <c r="D430" s="13"/>
      <c r="E430" s="10"/>
      <c r="F430" s="15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23.25">
      <c r="A431" s="10"/>
      <c r="B431" s="10"/>
      <c r="C431" s="10"/>
      <c r="D431" s="13"/>
      <c r="E431" s="10"/>
      <c r="F431" s="15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23.25">
      <c r="A432" s="10"/>
      <c r="B432" s="10"/>
      <c r="C432" s="10"/>
      <c r="D432" s="13"/>
      <c r="E432" s="10"/>
      <c r="F432" s="15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23.25">
      <c r="A433" s="10"/>
      <c r="B433" s="10"/>
      <c r="C433" s="10"/>
      <c r="D433" s="13"/>
      <c r="E433" s="10"/>
      <c r="F433" s="15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23.25">
      <c r="A434" s="11"/>
      <c r="B434" s="11"/>
      <c r="C434" s="11"/>
      <c r="D434" s="14"/>
      <c r="E434" s="11"/>
      <c r="F434" s="16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41" spans="1:18" ht="23.25">
      <c r="A441" s="45" t="s">
        <v>0</v>
      </c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</row>
    <row r="442" spans="1:18" ht="23.25">
      <c r="A442" s="45" t="s">
        <v>365</v>
      </c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</row>
    <row r="443" spans="1:18" ht="23.25">
      <c r="A443" s="45" t="s">
        <v>1</v>
      </c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</row>
    <row r="444" ht="23.25">
      <c r="A444" s="1" t="s">
        <v>40</v>
      </c>
    </row>
    <row r="445" ht="23.25">
      <c r="B445" s="1" t="s">
        <v>41</v>
      </c>
    </row>
    <row r="446" spans="1:18" ht="23.25">
      <c r="A446" s="2" t="s">
        <v>4</v>
      </c>
      <c r="B446" s="6" t="s">
        <v>6</v>
      </c>
      <c r="C446" s="3" t="s">
        <v>7</v>
      </c>
      <c r="D446" s="6" t="s">
        <v>9</v>
      </c>
      <c r="E446" s="3" t="s">
        <v>10</v>
      </c>
      <c r="F446" s="6" t="s">
        <v>12</v>
      </c>
      <c r="G446" s="46" t="s">
        <v>207</v>
      </c>
      <c r="H446" s="47"/>
      <c r="I446" s="48"/>
      <c r="J446" s="46" t="s">
        <v>366</v>
      </c>
      <c r="K446" s="47"/>
      <c r="L446" s="47"/>
      <c r="M446" s="47"/>
      <c r="N446" s="47"/>
      <c r="O446" s="47"/>
      <c r="P446" s="47"/>
      <c r="Q446" s="47"/>
      <c r="R446" s="48"/>
    </row>
    <row r="447" spans="1:18" ht="23.25">
      <c r="A447" s="4" t="s">
        <v>5</v>
      </c>
      <c r="B447" s="7"/>
      <c r="C447" s="5" t="s">
        <v>8</v>
      </c>
      <c r="D447" s="7"/>
      <c r="E447" s="5" t="s">
        <v>11</v>
      </c>
      <c r="F447" s="7" t="s">
        <v>11</v>
      </c>
      <c r="G447" s="8" t="s">
        <v>13</v>
      </c>
      <c r="H447" s="8" t="s">
        <v>14</v>
      </c>
      <c r="I447" s="8" t="s">
        <v>15</v>
      </c>
      <c r="J447" s="8" t="s">
        <v>16</v>
      </c>
      <c r="K447" s="8" t="s">
        <v>17</v>
      </c>
      <c r="L447" s="8" t="s">
        <v>18</v>
      </c>
      <c r="M447" s="8" t="s">
        <v>19</v>
      </c>
      <c r="N447" s="8" t="s">
        <v>20</v>
      </c>
      <c r="O447" s="8" t="s">
        <v>21</v>
      </c>
      <c r="P447" s="8" t="s">
        <v>22</v>
      </c>
      <c r="Q447" s="8" t="s">
        <v>23</v>
      </c>
      <c r="R447" s="8" t="s">
        <v>24</v>
      </c>
    </row>
    <row r="448" spans="1:18" ht="23.25">
      <c r="A448" s="6">
        <v>5</v>
      </c>
      <c r="B448" s="9" t="s">
        <v>230</v>
      </c>
      <c r="C448" s="9" t="s">
        <v>158</v>
      </c>
      <c r="D448" s="38">
        <v>2025100</v>
      </c>
      <c r="E448" s="9"/>
      <c r="F448" s="17" t="s">
        <v>26</v>
      </c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23.25">
      <c r="A449" s="10"/>
      <c r="B449" s="10" t="s">
        <v>88</v>
      </c>
      <c r="C449" s="10" t="s">
        <v>159</v>
      </c>
      <c r="D449" s="13"/>
      <c r="E449" s="10"/>
      <c r="F449" s="15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23.25">
      <c r="A450" s="10"/>
      <c r="C450" s="10" t="s">
        <v>160</v>
      </c>
      <c r="D450" s="13"/>
      <c r="E450" s="10"/>
      <c r="F450" s="15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23.25">
      <c r="A451" s="10"/>
      <c r="B451" s="10"/>
      <c r="C451" s="10"/>
      <c r="D451" s="13"/>
      <c r="E451" s="10"/>
      <c r="F451" s="15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23.25">
      <c r="A452" s="10"/>
      <c r="B452" s="10"/>
      <c r="C452" s="10"/>
      <c r="D452" s="13"/>
      <c r="E452" s="10"/>
      <c r="F452" s="15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23.25">
      <c r="A453" s="10"/>
      <c r="B453" s="10"/>
      <c r="C453" s="10"/>
      <c r="D453" s="13"/>
      <c r="E453" s="10"/>
      <c r="F453" s="15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23.25">
      <c r="A454" s="10"/>
      <c r="B454" s="10"/>
      <c r="C454" s="10"/>
      <c r="D454" s="13"/>
      <c r="E454" s="10"/>
      <c r="F454" s="15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23.25">
      <c r="A455" s="10"/>
      <c r="B455" s="10"/>
      <c r="C455" s="10"/>
      <c r="D455" s="13"/>
      <c r="E455" s="10"/>
      <c r="F455" s="15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23.25">
      <c r="A456" s="11"/>
      <c r="B456" s="11"/>
      <c r="C456" s="11"/>
      <c r="D456" s="14"/>
      <c r="E456" s="11"/>
      <c r="F456" s="16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1:18" ht="23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</row>
    <row r="458" spans="1:18" ht="23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</row>
    <row r="459" spans="1:18" ht="23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</row>
    <row r="460" spans="1:18" ht="23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</row>
    <row r="461" spans="1:18" ht="23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</row>
    <row r="462" spans="1:18" ht="23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</row>
    <row r="463" spans="1:18" ht="23.25">
      <c r="A463" s="45" t="s">
        <v>0</v>
      </c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</row>
    <row r="464" spans="1:18" ht="23.25">
      <c r="A464" s="45" t="s">
        <v>365</v>
      </c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</row>
    <row r="465" spans="1:18" ht="23.25">
      <c r="A465" s="45" t="s">
        <v>1</v>
      </c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</row>
    <row r="466" ht="23.25">
      <c r="A466" s="1" t="s">
        <v>40</v>
      </c>
    </row>
    <row r="467" ht="23.25">
      <c r="B467" s="1" t="s">
        <v>41</v>
      </c>
    </row>
    <row r="468" spans="1:18" ht="23.25">
      <c r="A468" s="2" t="s">
        <v>4</v>
      </c>
      <c r="B468" s="6" t="s">
        <v>6</v>
      </c>
      <c r="C468" s="3" t="s">
        <v>7</v>
      </c>
      <c r="D468" s="6" t="s">
        <v>9</v>
      </c>
      <c r="E468" s="3" t="s">
        <v>10</v>
      </c>
      <c r="F468" s="6" t="s">
        <v>12</v>
      </c>
      <c r="G468" s="49" t="s">
        <v>207</v>
      </c>
      <c r="H468" s="50"/>
      <c r="I468" s="51"/>
      <c r="J468" s="49" t="s">
        <v>366</v>
      </c>
      <c r="K468" s="50"/>
      <c r="L468" s="50"/>
      <c r="M468" s="50"/>
      <c r="N468" s="50"/>
      <c r="O468" s="50"/>
      <c r="P468" s="50"/>
      <c r="Q468" s="50"/>
      <c r="R468" s="51"/>
    </row>
    <row r="469" spans="1:18" ht="23.25">
      <c r="A469" s="4" t="s">
        <v>5</v>
      </c>
      <c r="B469" s="7"/>
      <c r="C469" s="5" t="s">
        <v>8</v>
      </c>
      <c r="D469" s="7"/>
      <c r="E469" s="5" t="s">
        <v>11</v>
      </c>
      <c r="F469" s="7" t="s">
        <v>11</v>
      </c>
      <c r="G469" s="8" t="s">
        <v>13</v>
      </c>
      <c r="H469" s="8" t="s">
        <v>14</v>
      </c>
      <c r="I469" s="8" t="s">
        <v>15</v>
      </c>
      <c r="J469" s="8" t="s">
        <v>16</v>
      </c>
      <c r="K469" s="8" t="s">
        <v>17</v>
      </c>
      <c r="L469" s="8" t="s">
        <v>18</v>
      </c>
      <c r="M469" s="8" t="s">
        <v>19</v>
      </c>
      <c r="N469" s="8" t="s">
        <v>20</v>
      </c>
      <c r="O469" s="8" t="s">
        <v>21</v>
      </c>
      <c r="P469" s="8" t="s">
        <v>22</v>
      </c>
      <c r="Q469" s="8" t="s">
        <v>23</v>
      </c>
      <c r="R469" s="8" t="s">
        <v>24</v>
      </c>
    </row>
    <row r="470" spans="1:18" ht="23.25">
      <c r="A470" s="6">
        <v>6</v>
      </c>
      <c r="B470" s="9" t="s">
        <v>180</v>
      </c>
      <c r="C470" s="9" t="s">
        <v>181</v>
      </c>
      <c r="D470" s="38">
        <v>30000</v>
      </c>
      <c r="E470" s="9"/>
      <c r="F470" s="17" t="s">
        <v>26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23.25">
      <c r="A471" s="10"/>
      <c r="B471" s="10"/>
      <c r="C471" s="10" t="s">
        <v>182</v>
      </c>
      <c r="D471" s="13"/>
      <c r="E471" s="10"/>
      <c r="F471" s="15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23.25">
      <c r="A472" s="10"/>
      <c r="B472" s="10"/>
      <c r="C472" s="10" t="s">
        <v>178</v>
      </c>
      <c r="D472" s="13"/>
      <c r="E472" s="10"/>
      <c r="F472" s="15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23.25">
      <c r="A473" s="10"/>
      <c r="B473" s="10"/>
      <c r="C473" s="10" t="s">
        <v>42</v>
      </c>
      <c r="D473" s="13"/>
      <c r="E473" s="10"/>
      <c r="F473" s="15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23.25">
      <c r="A474" s="10"/>
      <c r="B474" s="10"/>
      <c r="C474" s="10"/>
      <c r="D474" s="13"/>
      <c r="E474" s="10"/>
      <c r="F474" s="15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23.25">
      <c r="A475" s="10"/>
      <c r="B475" s="10"/>
      <c r="C475" s="10"/>
      <c r="D475" s="13"/>
      <c r="E475" s="10"/>
      <c r="F475" s="15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23.25">
      <c r="A476" s="10"/>
      <c r="B476" s="10"/>
      <c r="C476" s="10"/>
      <c r="D476" s="13"/>
      <c r="E476" s="10"/>
      <c r="F476" s="15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23.25">
      <c r="A477" s="10"/>
      <c r="B477" s="10"/>
      <c r="C477" s="10"/>
      <c r="D477" s="13"/>
      <c r="E477" s="10"/>
      <c r="F477" s="15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23.25">
      <c r="A478" s="11"/>
      <c r="B478" s="11"/>
      <c r="C478" s="11"/>
      <c r="D478" s="14"/>
      <c r="E478" s="11"/>
      <c r="F478" s="16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85" spans="1:18" ht="23.25">
      <c r="A485" s="45" t="s">
        <v>0</v>
      </c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</row>
    <row r="486" spans="1:18" ht="23.25">
      <c r="A486" s="45" t="s">
        <v>365</v>
      </c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</row>
    <row r="487" spans="1:18" ht="23.25">
      <c r="A487" s="45" t="s">
        <v>1</v>
      </c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</row>
    <row r="488" ht="23.25">
      <c r="A488" s="1" t="s">
        <v>40</v>
      </c>
    </row>
    <row r="489" ht="23.25">
      <c r="B489" s="1" t="s">
        <v>41</v>
      </c>
    </row>
    <row r="490" spans="1:18" ht="23.25">
      <c r="A490" s="2" t="s">
        <v>4</v>
      </c>
      <c r="B490" s="6" t="s">
        <v>6</v>
      </c>
      <c r="C490" s="3" t="s">
        <v>7</v>
      </c>
      <c r="D490" s="6" t="s">
        <v>9</v>
      </c>
      <c r="E490" s="3" t="s">
        <v>10</v>
      </c>
      <c r="F490" s="6" t="s">
        <v>12</v>
      </c>
      <c r="G490" s="49" t="s">
        <v>207</v>
      </c>
      <c r="H490" s="50"/>
      <c r="I490" s="51"/>
      <c r="J490" s="49" t="s">
        <v>366</v>
      </c>
      <c r="K490" s="50"/>
      <c r="L490" s="50"/>
      <c r="M490" s="50"/>
      <c r="N490" s="50"/>
      <c r="O490" s="50"/>
      <c r="P490" s="50"/>
      <c r="Q490" s="50"/>
      <c r="R490" s="51"/>
    </row>
    <row r="491" spans="1:18" ht="23.25">
      <c r="A491" s="4" t="s">
        <v>5</v>
      </c>
      <c r="B491" s="7"/>
      <c r="C491" s="5" t="s">
        <v>8</v>
      </c>
      <c r="D491" s="7"/>
      <c r="E491" s="5" t="s">
        <v>11</v>
      </c>
      <c r="F491" s="7" t="s">
        <v>11</v>
      </c>
      <c r="G491" s="8" t="s">
        <v>13</v>
      </c>
      <c r="H491" s="8" t="s">
        <v>14</v>
      </c>
      <c r="I491" s="8" t="s">
        <v>15</v>
      </c>
      <c r="J491" s="8" t="s">
        <v>16</v>
      </c>
      <c r="K491" s="8" t="s">
        <v>17</v>
      </c>
      <c r="L491" s="8" t="s">
        <v>18</v>
      </c>
      <c r="M491" s="8" t="s">
        <v>19</v>
      </c>
      <c r="N491" s="8" t="s">
        <v>20</v>
      </c>
      <c r="O491" s="8" t="s">
        <v>21</v>
      </c>
      <c r="P491" s="8" t="s">
        <v>22</v>
      </c>
      <c r="Q491" s="8" t="s">
        <v>23</v>
      </c>
      <c r="R491" s="8" t="s">
        <v>24</v>
      </c>
    </row>
    <row r="492" spans="1:18" ht="23.25">
      <c r="A492" s="6">
        <v>7</v>
      </c>
      <c r="B492" s="9" t="s">
        <v>571</v>
      </c>
      <c r="C492" s="9" t="s">
        <v>181</v>
      </c>
      <c r="D492" s="38">
        <v>10000</v>
      </c>
      <c r="E492" s="9"/>
      <c r="F492" s="17" t="s">
        <v>26</v>
      </c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23.25">
      <c r="A493" s="10"/>
      <c r="B493" s="10" t="s">
        <v>572</v>
      </c>
      <c r="C493" s="10" t="s">
        <v>574</v>
      </c>
      <c r="D493" s="13"/>
      <c r="E493" s="10"/>
      <c r="F493" s="15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t="23.25">
      <c r="A494" s="10"/>
      <c r="B494" s="10" t="s">
        <v>573</v>
      </c>
      <c r="C494" s="1" t="s">
        <v>575</v>
      </c>
      <c r="D494" s="13"/>
      <c r="E494" s="10"/>
      <c r="F494" s="15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23.25">
      <c r="A495" s="10"/>
      <c r="B495" s="10"/>
      <c r="C495" s="10" t="s">
        <v>178</v>
      </c>
      <c r="D495" s="13"/>
      <c r="E495" s="10"/>
      <c r="F495" s="15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23.25">
      <c r="A496" s="10"/>
      <c r="B496" s="10"/>
      <c r="C496" s="10" t="s">
        <v>42</v>
      </c>
      <c r="D496" s="13"/>
      <c r="E496" s="10"/>
      <c r="F496" s="15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23.25">
      <c r="A497" s="10"/>
      <c r="B497" s="10"/>
      <c r="D497" s="13"/>
      <c r="E497" s="10"/>
      <c r="F497" s="15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23.25">
      <c r="A498" s="10"/>
      <c r="B498" s="10"/>
      <c r="C498" s="10"/>
      <c r="D498" s="13"/>
      <c r="E498" s="10"/>
      <c r="F498" s="15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23.25">
      <c r="A499" s="10"/>
      <c r="B499" s="10"/>
      <c r="C499" s="10"/>
      <c r="D499" s="13"/>
      <c r="E499" s="10"/>
      <c r="F499" s="15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23.25">
      <c r="A500" s="11"/>
      <c r="B500" s="11"/>
      <c r="C500" s="11"/>
      <c r="D500" s="14"/>
      <c r="E500" s="11"/>
      <c r="F500" s="16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7" spans="1:18" ht="23.25">
      <c r="A507" s="45" t="s">
        <v>0</v>
      </c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</row>
    <row r="508" spans="1:18" ht="23.25">
      <c r="A508" s="45" t="s">
        <v>365</v>
      </c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</row>
    <row r="509" spans="1:18" ht="23.25">
      <c r="A509" s="45" t="s">
        <v>1</v>
      </c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</row>
    <row r="510" ht="23.25">
      <c r="A510" s="1" t="s">
        <v>40</v>
      </c>
    </row>
    <row r="511" ht="23.25">
      <c r="B511" s="1" t="s">
        <v>41</v>
      </c>
    </row>
    <row r="512" spans="1:18" ht="23.25">
      <c r="A512" s="2" t="s">
        <v>4</v>
      </c>
      <c r="B512" s="6" t="s">
        <v>6</v>
      </c>
      <c r="C512" s="3" t="s">
        <v>7</v>
      </c>
      <c r="D512" s="6" t="s">
        <v>9</v>
      </c>
      <c r="E512" s="3" t="s">
        <v>10</v>
      </c>
      <c r="F512" s="6" t="s">
        <v>12</v>
      </c>
      <c r="G512" s="49" t="s">
        <v>207</v>
      </c>
      <c r="H512" s="50"/>
      <c r="I512" s="51"/>
      <c r="J512" s="49" t="s">
        <v>366</v>
      </c>
      <c r="K512" s="50"/>
      <c r="L512" s="50"/>
      <c r="M512" s="50"/>
      <c r="N512" s="50"/>
      <c r="O512" s="50"/>
      <c r="P512" s="50"/>
      <c r="Q512" s="50"/>
      <c r="R512" s="51"/>
    </row>
    <row r="513" spans="1:18" ht="23.25">
      <c r="A513" s="4" t="s">
        <v>5</v>
      </c>
      <c r="B513" s="7"/>
      <c r="C513" s="5" t="s">
        <v>8</v>
      </c>
      <c r="D513" s="7"/>
      <c r="E513" s="5" t="s">
        <v>11</v>
      </c>
      <c r="F513" s="7" t="s">
        <v>11</v>
      </c>
      <c r="G513" s="8" t="s">
        <v>13</v>
      </c>
      <c r="H513" s="8" t="s">
        <v>14</v>
      </c>
      <c r="I513" s="8" t="s">
        <v>15</v>
      </c>
      <c r="J513" s="8" t="s">
        <v>16</v>
      </c>
      <c r="K513" s="8" t="s">
        <v>17</v>
      </c>
      <c r="L513" s="8" t="s">
        <v>18</v>
      </c>
      <c r="M513" s="8" t="s">
        <v>19</v>
      </c>
      <c r="N513" s="8" t="s">
        <v>20</v>
      </c>
      <c r="O513" s="8" t="s">
        <v>21</v>
      </c>
      <c r="P513" s="8" t="s">
        <v>22</v>
      </c>
      <c r="Q513" s="8" t="s">
        <v>23</v>
      </c>
      <c r="R513" s="8" t="s">
        <v>24</v>
      </c>
    </row>
    <row r="514" spans="1:18" ht="23.25">
      <c r="A514" s="6">
        <v>8</v>
      </c>
      <c r="B514" s="9" t="s">
        <v>576</v>
      </c>
      <c r="C514" s="9" t="s">
        <v>181</v>
      </c>
      <c r="D514" s="38">
        <v>10000</v>
      </c>
      <c r="E514" s="9"/>
      <c r="F514" s="17" t="s">
        <v>26</v>
      </c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23.25">
      <c r="A515" s="10"/>
      <c r="B515" s="10" t="s">
        <v>577</v>
      </c>
      <c r="C515" s="10" t="s">
        <v>581</v>
      </c>
      <c r="D515" s="13"/>
      <c r="E515" s="10"/>
      <c r="F515" s="15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t="23.25">
      <c r="A516" s="10"/>
      <c r="B516" s="10" t="s">
        <v>578</v>
      </c>
      <c r="C516" s="1" t="s">
        <v>582</v>
      </c>
      <c r="D516" s="13"/>
      <c r="E516" s="10"/>
      <c r="F516" s="15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23.25">
      <c r="A517" s="10"/>
      <c r="B517" s="10" t="s">
        <v>579</v>
      </c>
      <c r="C517" s="1" t="s">
        <v>583</v>
      </c>
      <c r="D517" s="13"/>
      <c r="E517" s="10"/>
      <c r="F517" s="15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23.25">
      <c r="A518" s="10"/>
      <c r="B518" s="10" t="s">
        <v>580</v>
      </c>
      <c r="C518" s="1" t="s">
        <v>584</v>
      </c>
      <c r="D518" s="13"/>
      <c r="E518" s="10"/>
      <c r="F518" s="15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23.25">
      <c r="A519" s="10"/>
      <c r="B519" s="10"/>
      <c r="C519" s="10" t="s">
        <v>178</v>
      </c>
      <c r="D519" s="13"/>
      <c r="E519" s="10"/>
      <c r="F519" s="15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23.25">
      <c r="A520" s="10"/>
      <c r="B520" s="10"/>
      <c r="C520" s="10" t="s">
        <v>42</v>
      </c>
      <c r="D520" s="13"/>
      <c r="E520" s="10"/>
      <c r="F520" s="15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23.25">
      <c r="A521" s="10"/>
      <c r="B521" s="10"/>
      <c r="C521" s="10"/>
      <c r="D521" s="13"/>
      <c r="E521" s="10"/>
      <c r="F521" s="15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23.25">
      <c r="A522" s="11"/>
      <c r="B522" s="11"/>
      <c r="C522" s="11"/>
      <c r="D522" s="14"/>
      <c r="E522" s="11"/>
      <c r="F522" s="16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9" spans="1:18" ht="23.25">
      <c r="A529" s="45" t="s">
        <v>0</v>
      </c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</row>
    <row r="530" spans="1:18" ht="23.25">
      <c r="A530" s="45" t="s">
        <v>365</v>
      </c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</row>
    <row r="531" spans="1:18" ht="23.25">
      <c r="A531" s="45" t="s">
        <v>1</v>
      </c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</row>
    <row r="532" ht="23.25">
      <c r="A532" s="1" t="s">
        <v>40</v>
      </c>
    </row>
    <row r="533" ht="23.25">
      <c r="B533" s="1" t="s">
        <v>43</v>
      </c>
    </row>
    <row r="534" spans="1:18" ht="23.25">
      <c r="A534" s="2" t="s">
        <v>4</v>
      </c>
      <c r="B534" s="6" t="s">
        <v>6</v>
      </c>
      <c r="C534" s="3" t="s">
        <v>7</v>
      </c>
      <c r="D534" s="6" t="s">
        <v>9</v>
      </c>
      <c r="E534" s="3" t="s">
        <v>10</v>
      </c>
      <c r="F534" s="6" t="s">
        <v>12</v>
      </c>
      <c r="G534" s="46" t="s">
        <v>207</v>
      </c>
      <c r="H534" s="47"/>
      <c r="I534" s="48"/>
      <c r="J534" s="46" t="s">
        <v>366</v>
      </c>
      <c r="K534" s="47"/>
      <c r="L534" s="47"/>
      <c r="M534" s="47"/>
      <c r="N534" s="47"/>
      <c r="O534" s="47"/>
      <c r="P534" s="47"/>
      <c r="Q534" s="47"/>
      <c r="R534" s="48"/>
    </row>
    <row r="535" spans="1:18" ht="23.25">
      <c r="A535" s="4" t="s">
        <v>5</v>
      </c>
      <c r="B535" s="7"/>
      <c r="C535" s="5" t="s">
        <v>8</v>
      </c>
      <c r="D535" s="7"/>
      <c r="E535" s="5" t="s">
        <v>11</v>
      </c>
      <c r="F535" s="7" t="s">
        <v>11</v>
      </c>
      <c r="G535" s="8" t="s">
        <v>13</v>
      </c>
      <c r="H535" s="8" t="s">
        <v>14</v>
      </c>
      <c r="I535" s="8" t="s">
        <v>15</v>
      </c>
      <c r="J535" s="8" t="s">
        <v>16</v>
      </c>
      <c r="K535" s="8" t="s">
        <v>17</v>
      </c>
      <c r="L535" s="8" t="s">
        <v>18</v>
      </c>
      <c r="M535" s="8" t="s">
        <v>19</v>
      </c>
      <c r="N535" s="8" t="s">
        <v>20</v>
      </c>
      <c r="O535" s="8" t="s">
        <v>21</v>
      </c>
      <c r="P535" s="8" t="s">
        <v>22</v>
      </c>
      <c r="Q535" s="8" t="s">
        <v>23</v>
      </c>
      <c r="R535" s="8" t="s">
        <v>24</v>
      </c>
    </row>
    <row r="536" spans="1:18" ht="23.25">
      <c r="A536" s="6">
        <v>1</v>
      </c>
      <c r="B536" s="9" t="s">
        <v>231</v>
      </c>
      <c r="C536" s="9" t="s">
        <v>44</v>
      </c>
      <c r="D536" s="38">
        <v>20000</v>
      </c>
      <c r="E536" s="9"/>
      <c r="F536" s="17" t="s">
        <v>26</v>
      </c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23.25">
      <c r="A537" s="10"/>
      <c r="B537" s="10" t="s">
        <v>232</v>
      </c>
      <c r="C537" s="10" t="s">
        <v>45</v>
      </c>
      <c r="D537" s="13"/>
      <c r="E537" s="10"/>
      <c r="F537" s="15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t="23.25">
      <c r="A538" s="10"/>
      <c r="B538" s="10" t="s">
        <v>378</v>
      </c>
      <c r="C538" s="10" t="s">
        <v>46</v>
      </c>
      <c r="D538" s="13"/>
      <c r="E538" s="10"/>
      <c r="F538" s="15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23.25">
      <c r="A539" s="10"/>
      <c r="B539" s="10"/>
      <c r="C539" s="10" t="s">
        <v>47</v>
      </c>
      <c r="D539" s="13"/>
      <c r="E539" s="10"/>
      <c r="F539" s="15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23.25">
      <c r="A540" s="10"/>
      <c r="B540" s="10"/>
      <c r="C540" s="10" t="s">
        <v>48</v>
      </c>
      <c r="D540" s="13"/>
      <c r="E540" s="10"/>
      <c r="F540" s="15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23.25">
      <c r="A541" s="10"/>
      <c r="B541" s="10"/>
      <c r="C541" s="10" t="s">
        <v>49</v>
      </c>
      <c r="D541" s="13"/>
      <c r="E541" s="10"/>
      <c r="F541" s="15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23.25">
      <c r="A542" s="10"/>
      <c r="B542" s="10"/>
      <c r="C542" s="10" t="s">
        <v>50</v>
      </c>
      <c r="D542" s="13"/>
      <c r="E542" s="10"/>
      <c r="F542" s="15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23.25">
      <c r="A543" s="10"/>
      <c r="B543" s="10"/>
      <c r="C543" s="10"/>
      <c r="D543" s="13"/>
      <c r="E543" s="10"/>
      <c r="F543" s="15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23.25">
      <c r="A544" s="11"/>
      <c r="B544" s="11"/>
      <c r="C544" s="11"/>
      <c r="D544" s="14"/>
      <c r="E544" s="11"/>
      <c r="F544" s="16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51" spans="1:18" ht="23.25">
      <c r="A551" s="45" t="s">
        <v>0</v>
      </c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</row>
    <row r="552" spans="1:18" ht="23.25">
      <c r="A552" s="45" t="s">
        <v>365</v>
      </c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</row>
    <row r="553" spans="1:18" ht="23.25">
      <c r="A553" s="45" t="s">
        <v>1</v>
      </c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</row>
    <row r="554" ht="23.25">
      <c r="A554" s="1" t="s">
        <v>40</v>
      </c>
    </row>
    <row r="555" ht="23.25">
      <c r="B555" s="1" t="s">
        <v>43</v>
      </c>
    </row>
    <row r="556" spans="1:18" ht="23.25">
      <c r="A556" s="2" t="s">
        <v>4</v>
      </c>
      <c r="B556" s="6" t="s">
        <v>6</v>
      </c>
      <c r="C556" s="3" t="s">
        <v>7</v>
      </c>
      <c r="D556" s="6" t="s">
        <v>9</v>
      </c>
      <c r="E556" s="3" t="s">
        <v>10</v>
      </c>
      <c r="F556" s="6" t="s">
        <v>12</v>
      </c>
      <c r="G556" s="46" t="s">
        <v>207</v>
      </c>
      <c r="H556" s="47"/>
      <c r="I556" s="48"/>
      <c r="J556" s="46" t="s">
        <v>366</v>
      </c>
      <c r="K556" s="47"/>
      <c r="L556" s="47"/>
      <c r="M556" s="47"/>
      <c r="N556" s="47"/>
      <c r="O556" s="47"/>
      <c r="P556" s="47"/>
      <c r="Q556" s="47"/>
      <c r="R556" s="48"/>
    </row>
    <row r="557" spans="1:18" ht="23.25">
      <c r="A557" s="4" t="s">
        <v>5</v>
      </c>
      <c r="B557" s="7"/>
      <c r="C557" s="5" t="s">
        <v>8</v>
      </c>
      <c r="D557" s="7"/>
      <c r="E557" s="5" t="s">
        <v>11</v>
      </c>
      <c r="F557" s="7" t="s">
        <v>11</v>
      </c>
      <c r="G557" s="8" t="s">
        <v>13</v>
      </c>
      <c r="H557" s="8" t="s">
        <v>14</v>
      </c>
      <c r="I557" s="8" t="s">
        <v>15</v>
      </c>
      <c r="J557" s="8" t="s">
        <v>16</v>
      </c>
      <c r="K557" s="8" t="s">
        <v>17</v>
      </c>
      <c r="L557" s="8" t="s">
        <v>18</v>
      </c>
      <c r="M557" s="8" t="s">
        <v>19</v>
      </c>
      <c r="N557" s="8" t="s">
        <v>20</v>
      </c>
      <c r="O557" s="8" t="s">
        <v>21</v>
      </c>
      <c r="P557" s="8" t="s">
        <v>22</v>
      </c>
      <c r="Q557" s="8" t="s">
        <v>23</v>
      </c>
      <c r="R557" s="8" t="s">
        <v>24</v>
      </c>
    </row>
    <row r="558" spans="1:18" ht="23.25">
      <c r="A558" s="6">
        <v>2</v>
      </c>
      <c r="B558" s="9" t="s">
        <v>233</v>
      </c>
      <c r="C558" s="9" t="s">
        <v>51</v>
      </c>
      <c r="D558" s="38">
        <v>3000</v>
      </c>
      <c r="E558" s="9"/>
      <c r="F558" s="17" t="s">
        <v>26</v>
      </c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23.25">
      <c r="A559" s="10"/>
      <c r="B559" s="10" t="s">
        <v>234</v>
      </c>
      <c r="C559" s="10" t="s">
        <v>52</v>
      </c>
      <c r="D559" s="13"/>
      <c r="E559" s="10"/>
      <c r="F559" s="15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t="23.25">
      <c r="A560" s="10"/>
      <c r="B560" s="10" t="s">
        <v>235</v>
      </c>
      <c r="C560" s="10" t="s">
        <v>53</v>
      </c>
      <c r="D560" s="13"/>
      <c r="E560" s="10"/>
      <c r="F560" s="15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23.25">
      <c r="A561" s="10"/>
      <c r="B561" s="10" t="s">
        <v>379</v>
      </c>
      <c r="C561" s="10" t="s">
        <v>54</v>
      </c>
      <c r="D561" s="13"/>
      <c r="E561" s="10"/>
      <c r="F561" s="15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23.25">
      <c r="A562" s="10"/>
      <c r="B562" s="10"/>
      <c r="C562" s="10" t="s">
        <v>55</v>
      </c>
      <c r="D562" s="13"/>
      <c r="E562" s="10"/>
      <c r="F562" s="15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23.25">
      <c r="A563" s="10"/>
      <c r="B563" s="10"/>
      <c r="C563" s="10" t="s">
        <v>56</v>
      </c>
      <c r="D563" s="13"/>
      <c r="E563" s="10"/>
      <c r="F563" s="15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23.25">
      <c r="A564" s="10"/>
      <c r="B564" s="10"/>
      <c r="C564" s="10" t="s">
        <v>57</v>
      </c>
      <c r="D564" s="13"/>
      <c r="E564" s="10"/>
      <c r="F564" s="15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23.25">
      <c r="A565" s="10"/>
      <c r="B565" s="10"/>
      <c r="C565" s="10"/>
      <c r="D565" s="13"/>
      <c r="E565" s="10"/>
      <c r="F565" s="15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23.25">
      <c r="A566" s="11"/>
      <c r="B566" s="11"/>
      <c r="C566" s="11"/>
      <c r="D566" s="14"/>
      <c r="E566" s="11"/>
      <c r="F566" s="16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73" spans="1:18" ht="23.25">
      <c r="A573" s="45" t="s">
        <v>0</v>
      </c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</row>
    <row r="574" spans="1:18" ht="23.25">
      <c r="A574" s="45" t="s">
        <v>365</v>
      </c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</row>
    <row r="575" spans="1:18" ht="23.25">
      <c r="A575" s="45" t="s">
        <v>1</v>
      </c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</row>
    <row r="576" ht="23.25">
      <c r="A576" s="1" t="s">
        <v>40</v>
      </c>
    </row>
    <row r="577" ht="23.25">
      <c r="B577" s="1" t="s">
        <v>43</v>
      </c>
    </row>
    <row r="578" spans="1:18" ht="23.25">
      <c r="A578" s="2" t="s">
        <v>4</v>
      </c>
      <c r="B578" s="6" t="s">
        <v>6</v>
      </c>
      <c r="C578" s="3" t="s">
        <v>7</v>
      </c>
      <c r="D578" s="6" t="s">
        <v>9</v>
      </c>
      <c r="E578" s="3" t="s">
        <v>10</v>
      </c>
      <c r="F578" s="6" t="s">
        <v>12</v>
      </c>
      <c r="G578" s="46" t="s">
        <v>207</v>
      </c>
      <c r="H578" s="47"/>
      <c r="I578" s="48"/>
      <c r="J578" s="46" t="s">
        <v>366</v>
      </c>
      <c r="K578" s="47"/>
      <c r="L578" s="47"/>
      <c r="M578" s="47"/>
      <c r="N578" s="47"/>
      <c r="O578" s="47"/>
      <c r="P578" s="47"/>
      <c r="Q578" s="47"/>
      <c r="R578" s="48"/>
    </row>
    <row r="579" spans="1:18" ht="23.25">
      <c r="A579" s="4" t="s">
        <v>5</v>
      </c>
      <c r="B579" s="7"/>
      <c r="C579" s="5" t="s">
        <v>8</v>
      </c>
      <c r="D579" s="7"/>
      <c r="E579" s="5" t="s">
        <v>11</v>
      </c>
      <c r="F579" s="7" t="s">
        <v>11</v>
      </c>
      <c r="G579" s="8" t="s">
        <v>13</v>
      </c>
      <c r="H579" s="8" t="s">
        <v>14</v>
      </c>
      <c r="I579" s="8" t="s">
        <v>15</v>
      </c>
      <c r="J579" s="8" t="s">
        <v>16</v>
      </c>
      <c r="K579" s="8" t="s">
        <v>17</v>
      </c>
      <c r="L579" s="8" t="s">
        <v>18</v>
      </c>
      <c r="M579" s="8" t="s">
        <v>19</v>
      </c>
      <c r="N579" s="8" t="s">
        <v>20</v>
      </c>
      <c r="O579" s="8" t="s">
        <v>21</v>
      </c>
      <c r="P579" s="8" t="s">
        <v>22</v>
      </c>
      <c r="Q579" s="8" t="s">
        <v>23</v>
      </c>
      <c r="R579" s="8" t="s">
        <v>24</v>
      </c>
    </row>
    <row r="580" spans="1:18" ht="23.25">
      <c r="A580" s="6">
        <v>3</v>
      </c>
      <c r="B580" s="9" t="s">
        <v>236</v>
      </c>
      <c r="C580" s="9" t="s">
        <v>238</v>
      </c>
      <c r="D580" s="38">
        <v>10000</v>
      </c>
      <c r="E580" s="9"/>
      <c r="F580" s="17" t="s">
        <v>26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23.25">
      <c r="A581" s="10"/>
      <c r="B581" s="10" t="s">
        <v>237</v>
      </c>
      <c r="C581" s="10" t="s">
        <v>239</v>
      </c>
      <c r="D581" s="13"/>
      <c r="E581" s="10"/>
      <c r="F581" s="15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t="23.25">
      <c r="A582" s="10"/>
      <c r="B582" s="44">
        <v>2556</v>
      </c>
      <c r="C582" s="1" t="s">
        <v>240</v>
      </c>
      <c r="D582" s="13"/>
      <c r="E582" s="10"/>
      <c r="F582" s="15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23.25">
      <c r="A583" s="10"/>
      <c r="B583" s="10"/>
      <c r="C583" s="1" t="s">
        <v>241</v>
      </c>
      <c r="D583" s="13"/>
      <c r="E583" s="10"/>
      <c r="F583" s="15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23.25">
      <c r="A584" s="10"/>
      <c r="B584" s="10"/>
      <c r="C584" s="10" t="s">
        <v>25</v>
      </c>
      <c r="D584" s="13"/>
      <c r="E584" s="10"/>
      <c r="F584" s="15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23.25">
      <c r="A585" s="10"/>
      <c r="B585" s="10"/>
      <c r="C585" s="10" t="s">
        <v>58</v>
      </c>
      <c r="D585" s="13"/>
      <c r="E585" s="10"/>
      <c r="F585" s="15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23.25">
      <c r="A586" s="10"/>
      <c r="B586" s="10"/>
      <c r="C586" s="10" t="s">
        <v>59</v>
      </c>
      <c r="D586" s="13"/>
      <c r="E586" s="10"/>
      <c r="F586" s="15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23.25">
      <c r="A587" s="10"/>
      <c r="B587" s="10"/>
      <c r="C587" s="10"/>
      <c r="D587" s="13"/>
      <c r="E587" s="10"/>
      <c r="F587" s="15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23.25">
      <c r="A588" s="11"/>
      <c r="B588" s="11"/>
      <c r="C588" s="11"/>
      <c r="D588" s="14"/>
      <c r="E588" s="11"/>
      <c r="F588" s="16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95" spans="1:18" ht="23.25">
      <c r="A595" s="45" t="s">
        <v>0</v>
      </c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</row>
    <row r="596" spans="1:18" ht="23.25">
      <c r="A596" s="45" t="s">
        <v>365</v>
      </c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</row>
    <row r="597" spans="1:18" ht="23.25">
      <c r="A597" s="45" t="s">
        <v>1</v>
      </c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</row>
    <row r="598" ht="23.25">
      <c r="A598" s="1" t="s">
        <v>40</v>
      </c>
    </row>
    <row r="599" ht="23.25">
      <c r="B599" s="1" t="s">
        <v>43</v>
      </c>
    </row>
    <row r="600" spans="1:18" ht="23.25">
      <c r="A600" s="2" t="s">
        <v>4</v>
      </c>
      <c r="B600" s="6" t="s">
        <v>6</v>
      </c>
      <c r="C600" s="3" t="s">
        <v>7</v>
      </c>
      <c r="D600" s="6" t="s">
        <v>9</v>
      </c>
      <c r="E600" s="3" t="s">
        <v>10</v>
      </c>
      <c r="F600" s="6" t="s">
        <v>12</v>
      </c>
      <c r="G600" s="46" t="s">
        <v>207</v>
      </c>
      <c r="H600" s="47"/>
      <c r="I600" s="48"/>
      <c r="J600" s="46" t="s">
        <v>366</v>
      </c>
      <c r="K600" s="47"/>
      <c r="L600" s="47"/>
      <c r="M600" s="47"/>
      <c r="N600" s="47"/>
      <c r="O600" s="47"/>
      <c r="P600" s="47"/>
      <c r="Q600" s="47"/>
      <c r="R600" s="48"/>
    </row>
    <row r="601" spans="1:18" ht="23.25">
      <c r="A601" s="4" t="s">
        <v>5</v>
      </c>
      <c r="B601" s="7"/>
      <c r="C601" s="5" t="s">
        <v>8</v>
      </c>
      <c r="D601" s="7"/>
      <c r="E601" s="5" t="s">
        <v>11</v>
      </c>
      <c r="F601" s="7" t="s">
        <v>11</v>
      </c>
      <c r="G601" s="8" t="s">
        <v>13</v>
      </c>
      <c r="H601" s="8" t="s">
        <v>14</v>
      </c>
      <c r="I601" s="8" t="s">
        <v>15</v>
      </c>
      <c r="J601" s="8" t="s">
        <v>16</v>
      </c>
      <c r="K601" s="8" t="s">
        <v>17</v>
      </c>
      <c r="L601" s="8" t="s">
        <v>18</v>
      </c>
      <c r="M601" s="8" t="s">
        <v>19</v>
      </c>
      <c r="N601" s="8" t="s">
        <v>20</v>
      </c>
      <c r="O601" s="8" t="s">
        <v>21</v>
      </c>
      <c r="P601" s="8" t="s">
        <v>22</v>
      </c>
      <c r="Q601" s="8" t="s">
        <v>23</v>
      </c>
      <c r="R601" s="8" t="s">
        <v>24</v>
      </c>
    </row>
    <row r="602" spans="1:18" ht="23.25">
      <c r="A602" s="6">
        <v>4</v>
      </c>
      <c r="B602" s="9" t="s">
        <v>242</v>
      </c>
      <c r="C602" s="9" t="s">
        <v>238</v>
      </c>
      <c r="D602" s="38">
        <v>5000</v>
      </c>
      <c r="E602" s="9"/>
      <c r="F602" s="17" t="s">
        <v>26</v>
      </c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23.25">
      <c r="A603" s="10"/>
      <c r="B603" s="10" t="s">
        <v>243</v>
      </c>
      <c r="C603" s="10" t="s">
        <v>244</v>
      </c>
      <c r="D603" s="13"/>
      <c r="E603" s="10"/>
      <c r="F603" s="15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t="23.25">
      <c r="A604" s="10"/>
      <c r="B604" s="44">
        <v>2556</v>
      </c>
      <c r="C604" s="10" t="s">
        <v>245</v>
      </c>
      <c r="D604" s="13"/>
      <c r="E604" s="10"/>
      <c r="F604" s="15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23.25">
      <c r="A605" s="10"/>
      <c r="B605" s="10"/>
      <c r="C605" s="1" t="s">
        <v>246</v>
      </c>
      <c r="D605" s="13"/>
      <c r="E605" s="10"/>
      <c r="F605" s="15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23.25">
      <c r="A606" s="10"/>
      <c r="B606" s="10"/>
      <c r="C606" s="10" t="s">
        <v>60</v>
      </c>
      <c r="D606" s="13"/>
      <c r="E606" s="10"/>
      <c r="F606" s="15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23.25">
      <c r="A607" s="10"/>
      <c r="B607" s="10"/>
      <c r="C607" s="10" t="s">
        <v>61</v>
      </c>
      <c r="D607" s="13"/>
      <c r="E607" s="10"/>
      <c r="F607" s="15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23.25">
      <c r="A608" s="10"/>
      <c r="B608" s="10"/>
      <c r="C608" s="10" t="s">
        <v>50</v>
      </c>
      <c r="D608" s="13"/>
      <c r="E608" s="10"/>
      <c r="F608" s="15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23.25">
      <c r="A609" s="10"/>
      <c r="B609" s="10"/>
      <c r="C609" s="10"/>
      <c r="D609" s="13"/>
      <c r="E609" s="10"/>
      <c r="F609" s="15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23.25">
      <c r="A610" s="11"/>
      <c r="B610" s="11"/>
      <c r="C610" s="11"/>
      <c r="D610" s="14"/>
      <c r="E610" s="11"/>
      <c r="F610" s="16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7" spans="1:18" ht="23.25">
      <c r="A617" s="45" t="s">
        <v>0</v>
      </c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</row>
    <row r="618" spans="1:18" ht="23.25">
      <c r="A618" s="45" t="s">
        <v>365</v>
      </c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</row>
    <row r="619" spans="1:18" ht="23.25">
      <c r="A619" s="45" t="s">
        <v>1</v>
      </c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</row>
    <row r="620" ht="23.25">
      <c r="A620" s="1" t="s">
        <v>40</v>
      </c>
    </row>
    <row r="621" ht="23.25">
      <c r="B621" s="1" t="s">
        <v>43</v>
      </c>
    </row>
    <row r="622" spans="1:18" ht="23.25">
      <c r="A622" s="2" t="s">
        <v>4</v>
      </c>
      <c r="B622" s="6" t="s">
        <v>6</v>
      </c>
      <c r="C622" s="3" t="s">
        <v>7</v>
      </c>
      <c r="D622" s="6" t="s">
        <v>9</v>
      </c>
      <c r="E622" s="3" t="s">
        <v>10</v>
      </c>
      <c r="F622" s="6" t="s">
        <v>12</v>
      </c>
      <c r="G622" s="46" t="s">
        <v>207</v>
      </c>
      <c r="H622" s="47"/>
      <c r="I622" s="48"/>
      <c r="J622" s="46" t="s">
        <v>366</v>
      </c>
      <c r="K622" s="47"/>
      <c r="L622" s="47"/>
      <c r="M622" s="47"/>
      <c r="N622" s="47"/>
      <c r="O622" s="47"/>
      <c r="P622" s="47"/>
      <c r="Q622" s="47"/>
      <c r="R622" s="48"/>
    </row>
    <row r="623" spans="1:18" ht="23.25">
      <c r="A623" s="4" t="s">
        <v>5</v>
      </c>
      <c r="B623" s="7"/>
      <c r="C623" s="5" t="s">
        <v>8</v>
      </c>
      <c r="D623" s="7"/>
      <c r="E623" s="5" t="s">
        <v>11</v>
      </c>
      <c r="F623" s="7" t="s">
        <v>11</v>
      </c>
      <c r="G623" s="8" t="s">
        <v>13</v>
      </c>
      <c r="H623" s="8" t="s">
        <v>14</v>
      </c>
      <c r="I623" s="8" t="s">
        <v>15</v>
      </c>
      <c r="J623" s="8" t="s">
        <v>16</v>
      </c>
      <c r="K623" s="8" t="s">
        <v>17</v>
      </c>
      <c r="L623" s="8" t="s">
        <v>18</v>
      </c>
      <c r="M623" s="8" t="s">
        <v>19</v>
      </c>
      <c r="N623" s="8" t="s">
        <v>20</v>
      </c>
      <c r="O623" s="8" t="s">
        <v>21</v>
      </c>
      <c r="P623" s="8" t="s">
        <v>22</v>
      </c>
      <c r="Q623" s="8" t="s">
        <v>23</v>
      </c>
      <c r="R623" s="8" t="s">
        <v>24</v>
      </c>
    </row>
    <row r="624" spans="1:18" ht="23.25">
      <c r="A624" s="6">
        <v>5</v>
      </c>
      <c r="B624" s="9" t="s">
        <v>247</v>
      </c>
      <c r="C624" s="9" t="s">
        <v>248</v>
      </c>
      <c r="D624" s="38">
        <v>60000</v>
      </c>
      <c r="E624" s="9"/>
      <c r="F624" s="17" t="s">
        <v>26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23.25">
      <c r="A625" s="10"/>
      <c r="B625" s="10"/>
      <c r="C625" s="10" t="s">
        <v>249</v>
      </c>
      <c r="D625" s="13"/>
      <c r="E625" s="10"/>
      <c r="F625" s="15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t="23.25">
      <c r="A626" s="10"/>
      <c r="B626" s="44"/>
      <c r="C626" s="10" t="s">
        <v>250</v>
      </c>
      <c r="D626" s="13"/>
      <c r="E626" s="10"/>
      <c r="F626" s="15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t="23.25">
      <c r="A627" s="10"/>
      <c r="B627" s="10"/>
      <c r="C627" s="10" t="s">
        <v>60</v>
      </c>
      <c r="D627" s="13"/>
      <c r="E627" s="10"/>
      <c r="F627" s="15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23.25">
      <c r="A628" s="10"/>
      <c r="B628" s="10"/>
      <c r="C628" s="10" t="s">
        <v>61</v>
      </c>
      <c r="D628" s="13"/>
      <c r="E628" s="10"/>
      <c r="F628" s="15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t="23.25">
      <c r="A629" s="10"/>
      <c r="B629" s="10"/>
      <c r="C629" s="10" t="s">
        <v>50</v>
      </c>
      <c r="D629" s="13"/>
      <c r="E629" s="10"/>
      <c r="F629" s="15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t="23.25">
      <c r="A630" s="10"/>
      <c r="B630" s="10"/>
      <c r="D630" s="13"/>
      <c r="E630" s="10"/>
      <c r="F630" s="15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t="23.25">
      <c r="A631" s="10"/>
      <c r="B631" s="10"/>
      <c r="C631" s="10"/>
      <c r="D631" s="13"/>
      <c r="E631" s="10"/>
      <c r="F631" s="15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t="23.25">
      <c r="A632" s="11"/>
      <c r="B632" s="11"/>
      <c r="C632" s="11"/>
      <c r="D632" s="14"/>
      <c r="E632" s="11"/>
      <c r="F632" s="16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9" spans="1:18" ht="23.25">
      <c r="A639" s="45" t="s">
        <v>0</v>
      </c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</row>
    <row r="640" spans="1:18" ht="23.25">
      <c r="A640" s="45" t="s">
        <v>365</v>
      </c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</row>
    <row r="641" spans="1:18" ht="23.25">
      <c r="A641" s="45" t="s">
        <v>1</v>
      </c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</row>
    <row r="642" ht="23.25">
      <c r="A642" s="1" t="s">
        <v>40</v>
      </c>
    </row>
    <row r="643" ht="23.25">
      <c r="B643" s="1" t="s">
        <v>43</v>
      </c>
    </row>
    <row r="644" spans="1:18" ht="23.25">
      <c r="A644" s="2" t="s">
        <v>4</v>
      </c>
      <c r="B644" s="6" t="s">
        <v>6</v>
      </c>
      <c r="C644" s="3" t="s">
        <v>7</v>
      </c>
      <c r="D644" s="6" t="s">
        <v>9</v>
      </c>
      <c r="E644" s="3" t="s">
        <v>10</v>
      </c>
      <c r="F644" s="6" t="s">
        <v>12</v>
      </c>
      <c r="G644" s="46" t="s">
        <v>207</v>
      </c>
      <c r="H644" s="47"/>
      <c r="I644" s="48"/>
      <c r="J644" s="46" t="s">
        <v>366</v>
      </c>
      <c r="K644" s="47"/>
      <c r="L644" s="47"/>
      <c r="M644" s="47"/>
      <c r="N644" s="47"/>
      <c r="O644" s="47"/>
      <c r="P644" s="47"/>
      <c r="Q644" s="47"/>
      <c r="R644" s="48"/>
    </row>
    <row r="645" spans="1:18" ht="23.25">
      <c r="A645" s="4" t="s">
        <v>5</v>
      </c>
      <c r="B645" s="7"/>
      <c r="C645" s="5" t="s">
        <v>8</v>
      </c>
      <c r="D645" s="7"/>
      <c r="E645" s="5" t="s">
        <v>11</v>
      </c>
      <c r="F645" s="7" t="s">
        <v>11</v>
      </c>
      <c r="G645" s="8" t="s">
        <v>13</v>
      </c>
      <c r="H645" s="8" t="s">
        <v>14</v>
      </c>
      <c r="I645" s="8" t="s">
        <v>15</v>
      </c>
      <c r="J645" s="8" t="s">
        <v>16</v>
      </c>
      <c r="K645" s="8" t="s">
        <v>17</v>
      </c>
      <c r="L645" s="8" t="s">
        <v>18</v>
      </c>
      <c r="M645" s="8" t="s">
        <v>19</v>
      </c>
      <c r="N645" s="8" t="s">
        <v>20</v>
      </c>
      <c r="O645" s="8" t="s">
        <v>21</v>
      </c>
      <c r="P645" s="8" t="s">
        <v>22</v>
      </c>
      <c r="Q645" s="8" t="s">
        <v>23</v>
      </c>
      <c r="R645" s="8" t="s">
        <v>24</v>
      </c>
    </row>
    <row r="646" spans="1:18" ht="23.25">
      <c r="A646" s="6">
        <v>6</v>
      </c>
      <c r="B646" s="9" t="s">
        <v>251</v>
      </c>
      <c r="C646" s="9" t="s">
        <v>257</v>
      </c>
      <c r="D646" s="38">
        <v>50000</v>
      </c>
      <c r="E646" s="9"/>
      <c r="F646" s="17" t="s">
        <v>26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23.25">
      <c r="A647" s="10"/>
      <c r="B647" s="10" t="s">
        <v>252</v>
      </c>
      <c r="C647" s="10" t="s">
        <v>258</v>
      </c>
      <c r="D647" s="13"/>
      <c r="E647" s="10"/>
      <c r="F647" s="15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t="23.25">
      <c r="A648" s="10"/>
      <c r="B648" s="44" t="s">
        <v>253</v>
      </c>
      <c r="C648" s="10" t="s">
        <v>259</v>
      </c>
      <c r="D648" s="13"/>
      <c r="E648" s="10"/>
      <c r="F648" s="15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23.25">
      <c r="A649" s="10"/>
      <c r="B649" s="10" t="s">
        <v>254</v>
      </c>
      <c r="C649" s="1" t="s">
        <v>260</v>
      </c>
      <c r="D649" s="13"/>
      <c r="E649" s="10"/>
      <c r="F649" s="15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t="23.25">
      <c r="A650" s="10"/>
      <c r="B650" s="10" t="s">
        <v>255</v>
      </c>
      <c r="C650" s="1" t="s">
        <v>261</v>
      </c>
      <c r="D650" s="13"/>
      <c r="E650" s="10"/>
      <c r="F650" s="15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t="23.25">
      <c r="A651" s="10"/>
      <c r="B651" s="10" t="s">
        <v>256</v>
      </c>
      <c r="C651" s="1" t="s">
        <v>262</v>
      </c>
      <c r="D651" s="13"/>
      <c r="E651" s="10"/>
      <c r="F651" s="15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t="23.25">
      <c r="A652" s="10"/>
      <c r="B652" s="10"/>
      <c r="C652" s="10" t="s">
        <v>60</v>
      </c>
      <c r="D652" s="13"/>
      <c r="E652" s="10"/>
      <c r="F652" s="15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t="23.25">
      <c r="A653" s="10"/>
      <c r="B653" s="10"/>
      <c r="C653" s="10" t="s">
        <v>61</v>
      </c>
      <c r="D653" s="13"/>
      <c r="E653" s="10"/>
      <c r="F653" s="15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t="23.25">
      <c r="A654" s="11"/>
      <c r="B654" s="11"/>
      <c r="C654" s="11" t="s">
        <v>50</v>
      </c>
      <c r="D654" s="14"/>
      <c r="E654" s="11"/>
      <c r="F654" s="16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61" spans="1:18" ht="23.25">
      <c r="A661" s="45" t="s">
        <v>0</v>
      </c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</row>
    <row r="662" spans="1:18" ht="23.25">
      <c r="A662" s="45" t="s">
        <v>365</v>
      </c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</row>
    <row r="663" spans="1:18" ht="23.25">
      <c r="A663" s="45" t="s">
        <v>1</v>
      </c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</row>
    <row r="664" ht="23.25">
      <c r="A664" s="1" t="s">
        <v>40</v>
      </c>
    </row>
    <row r="665" ht="23.25">
      <c r="B665" s="1" t="s">
        <v>43</v>
      </c>
    </row>
    <row r="666" spans="1:18" ht="23.25">
      <c r="A666" s="2" t="s">
        <v>4</v>
      </c>
      <c r="B666" s="6" t="s">
        <v>6</v>
      </c>
      <c r="C666" s="3" t="s">
        <v>7</v>
      </c>
      <c r="D666" s="6" t="s">
        <v>9</v>
      </c>
      <c r="E666" s="3" t="s">
        <v>10</v>
      </c>
      <c r="F666" s="6" t="s">
        <v>12</v>
      </c>
      <c r="G666" s="46" t="s">
        <v>207</v>
      </c>
      <c r="H666" s="47"/>
      <c r="I666" s="48"/>
      <c r="J666" s="46" t="s">
        <v>366</v>
      </c>
      <c r="K666" s="47"/>
      <c r="L666" s="47"/>
      <c r="M666" s="47"/>
      <c r="N666" s="47"/>
      <c r="O666" s="47"/>
      <c r="P666" s="47"/>
      <c r="Q666" s="47"/>
      <c r="R666" s="48"/>
    </row>
    <row r="667" spans="1:18" ht="23.25">
      <c r="A667" s="4" t="s">
        <v>5</v>
      </c>
      <c r="B667" s="7"/>
      <c r="C667" s="5" t="s">
        <v>8</v>
      </c>
      <c r="D667" s="7"/>
      <c r="E667" s="5" t="s">
        <v>11</v>
      </c>
      <c r="F667" s="7" t="s">
        <v>11</v>
      </c>
      <c r="G667" s="8" t="s">
        <v>13</v>
      </c>
      <c r="H667" s="8" t="s">
        <v>14</v>
      </c>
      <c r="I667" s="8" t="s">
        <v>15</v>
      </c>
      <c r="J667" s="8" t="s">
        <v>16</v>
      </c>
      <c r="K667" s="8" t="s">
        <v>17</v>
      </c>
      <c r="L667" s="8" t="s">
        <v>18</v>
      </c>
      <c r="M667" s="8" t="s">
        <v>19</v>
      </c>
      <c r="N667" s="8" t="s">
        <v>20</v>
      </c>
      <c r="O667" s="8" t="s">
        <v>21</v>
      </c>
      <c r="P667" s="8" t="s">
        <v>22</v>
      </c>
      <c r="Q667" s="8" t="s">
        <v>23</v>
      </c>
      <c r="R667" s="8" t="s">
        <v>24</v>
      </c>
    </row>
    <row r="668" spans="1:18" ht="23.25">
      <c r="A668" s="6">
        <v>7</v>
      </c>
      <c r="B668" s="9" t="s">
        <v>328</v>
      </c>
      <c r="C668" s="9" t="s">
        <v>331</v>
      </c>
      <c r="D668" s="38">
        <v>300000</v>
      </c>
      <c r="E668" s="9"/>
      <c r="F668" s="17" t="s">
        <v>26</v>
      </c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23.25">
      <c r="A669" s="10"/>
      <c r="B669" s="10" t="s">
        <v>329</v>
      </c>
      <c r="C669" s="10" t="s">
        <v>332</v>
      </c>
      <c r="D669" s="13"/>
      <c r="E669" s="10"/>
      <c r="F669" s="15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t="23.25">
      <c r="A670" s="10"/>
      <c r="B670" s="44" t="s">
        <v>330</v>
      </c>
      <c r="C670" s="10" t="s">
        <v>333</v>
      </c>
      <c r="D670" s="13"/>
      <c r="E670" s="10"/>
      <c r="F670" s="15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t="23.25">
      <c r="A671" s="10"/>
      <c r="B671" s="10"/>
      <c r="C671" s="1" t="s">
        <v>334</v>
      </c>
      <c r="D671" s="13"/>
      <c r="E671" s="10"/>
      <c r="F671" s="15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t="23.25">
      <c r="A672" s="10"/>
      <c r="B672" s="10"/>
      <c r="C672" s="1" t="s">
        <v>335</v>
      </c>
      <c r="D672" s="13"/>
      <c r="E672" s="10"/>
      <c r="F672" s="15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t="23.25">
      <c r="A673" s="10"/>
      <c r="B673" s="10"/>
      <c r="C673" s="1" t="s">
        <v>336</v>
      </c>
      <c r="D673" s="13"/>
      <c r="E673" s="10"/>
      <c r="F673" s="15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t="23.25">
      <c r="A674" s="10"/>
      <c r="B674" s="10"/>
      <c r="C674" s="10" t="s">
        <v>60</v>
      </c>
      <c r="D674" s="13"/>
      <c r="E674" s="10"/>
      <c r="F674" s="15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t="23.25">
      <c r="A675" s="10"/>
      <c r="B675" s="10"/>
      <c r="C675" s="10" t="s">
        <v>61</v>
      </c>
      <c r="D675" s="13"/>
      <c r="E675" s="10"/>
      <c r="F675" s="15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t="23.25">
      <c r="A676" s="11"/>
      <c r="B676" s="11"/>
      <c r="C676" s="11" t="s">
        <v>50</v>
      </c>
      <c r="D676" s="14"/>
      <c r="E676" s="11"/>
      <c r="F676" s="16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83" spans="1:18" ht="23.25">
      <c r="A683" s="45" t="s">
        <v>0</v>
      </c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</row>
    <row r="684" spans="1:18" ht="23.25">
      <c r="A684" s="45" t="s">
        <v>365</v>
      </c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</row>
    <row r="685" spans="1:18" ht="23.25">
      <c r="A685" s="45" t="s">
        <v>1</v>
      </c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</row>
    <row r="686" ht="23.25">
      <c r="A686" s="1" t="s">
        <v>62</v>
      </c>
    </row>
    <row r="687" ht="23.25">
      <c r="B687" s="1" t="s">
        <v>63</v>
      </c>
    </row>
    <row r="688" spans="1:18" ht="23.25">
      <c r="A688" s="2" t="s">
        <v>4</v>
      </c>
      <c r="B688" s="6" t="s">
        <v>6</v>
      </c>
      <c r="C688" s="3" t="s">
        <v>7</v>
      </c>
      <c r="D688" s="6" t="s">
        <v>9</v>
      </c>
      <c r="E688" s="3" t="s">
        <v>10</v>
      </c>
      <c r="F688" s="6" t="s">
        <v>12</v>
      </c>
      <c r="G688" s="46" t="s">
        <v>207</v>
      </c>
      <c r="H688" s="47"/>
      <c r="I688" s="48"/>
      <c r="J688" s="46" t="s">
        <v>366</v>
      </c>
      <c r="K688" s="47"/>
      <c r="L688" s="47"/>
      <c r="M688" s="47"/>
      <c r="N688" s="47"/>
      <c r="O688" s="47"/>
      <c r="P688" s="47"/>
      <c r="Q688" s="47"/>
      <c r="R688" s="48"/>
    </row>
    <row r="689" spans="1:18" ht="23.25">
      <c r="A689" s="4" t="s">
        <v>5</v>
      </c>
      <c r="B689" s="7"/>
      <c r="C689" s="5" t="s">
        <v>8</v>
      </c>
      <c r="D689" s="7"/>
      <c r="E689" s="5" t="s">
        <v>11</v>
      </c>
      <c r="F689" s="7" t="s">
        <v>11</v>
      </c>
      <c r="G689" s="8" t="s">
        <v>13</v>
      </c>
      <c r="H689" s="8" t="s">
        <v>14</v>
      </c>
      <c r="I689" s="8" t="s">
        <v>15</v>
      </c>
      <c r="J689" s="8" t="s">
        <v>16</v>
      </c>
      <c r="K689" s="8" t="s">
        <v>17</v>
      </c>
      <c r="L689" s="8" t="s">
        <v>18</v>
      </c>
      <c r="M689" s="8" t="s">
        <v>19</v>
      </c>
      <c r="N689" s="8" t="s">
        <v>20</v>
      </c>
      <c r="O689" s="8" t="s">
        <v>21</v>
      </c>
      <c r="P689" s="8" t="s">
        <v>22</v>
      </c>
      <c r="Q689" s="8" t="s">
        <v>23</v>
      </c>
      <c r="R689" s="8" t="s">
        <v>24</v>
      </c>
    </row>
    <row r="690" spans="1:18" ht="23.25">
      <c r="A690" s="6">
        <v>1</v>
      </c>
      <c r="B690" s="9" t="s">
        <v>380</v>
      </c>
      <c r="C690" s="9" t="s">
        <v>382</v>
      </c>
      <c r="D690" s="38">
        <v>313300</v>
      </c>
      <c r="E690" s="9" t="s">
        <v>164</v>
      </c>
      <c r="F690" s="17" t="s">
        <v>64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23.25">
      <c r="A691" s="10"/>
      <c r="B691" s="10" t="s">
        <v>381</v>
      </c>
      <c r="C691" s="10" t="s">
        <v>383</v>
      </c>
      <c r="D691" s="13"/>
      <c r="E691" s="10"/>
      <c r="F691" s="15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t="23.25">
      <c r="A692" s="10"/>
      <c r="B692" s="10"/>
      <c r="C692" s="10" t="s">
        <v>384</v>
      </c>
      <c r="D692" s="13"/>
      <c r="E692" s="10"/>
      <c r="F692" s="15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t="23.25">
      <c r="A693" s="10"/>
      <c r="B693" s="10"/>
      <c r="C693" s="10" t="s">
        <v>90</v>
      </c>
      <c r="D693" s="13"/>
      <c r="E693" s="10"/>
      <c r="F693" s="15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t="23.25">
      <c r="A694" s="10"/>
      <c r="B694" s="10"/>
      <c r="C694" s="10" t="s">
        <v>161</v>
      </c>
      <c r="D694" s="13"/>
      <c r="E694" s="10"/>
      <c r="F694" s="15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t="23.25">
      <c r="A695" s="10"/>
      <c r="B695" s="10"/>
      <c r="D695" s="13"/>
      <c r="E695" s="10"/>
      <c r="F695" s="15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t="23.25">
      <c r="A696" s="10"/>
      <c r="B696" s="10"/>
      <c r="D696" s="13"/>
      <c r="E696" s="10"/>
      <c r="F696" s="15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t="23.25">
      <c r="A697" s="10"/>
      <c r="B697" s="10"/>
      <c r="C697" s="10"/>
      <c r="D697" s="13"/>
      <c r="E697" s="10"/>
      <c r="F697" s="15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t="23.25">
      <c r="A698" s="11"/>
      <c r="B698" s="11"/>
      <c r="C698" s="11"/>
      <c r="D698" s="14"/>
      <c r="E698" s="11"/>
      <c r="F698" s="16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705" spans="1:18" ht="23.25">
      <c r="A705" s="45" t="s">
        <v>0</v>
      </c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</row>
    <row r="706" spans="1:18" ht="23.25">
      <c r="A706" s="45" t="s">
        <v>365</v>
      </c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</row>
    <row r="707" spans="1:18" ht="23.25">
      <c r="A707" s="45" t="s">
        <v>1</v>
      </c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</row>
    <row r="708" ht="23.25">
      <c r="A708" s="1" t="s">
        <v>62</v>
      </c>
    </row>
    <row r="709" ht="23.25">
      <c r="B709" s="1" t="s">
        <v>63</v>
      </c>
    </row>
    <row r="710" spans="1:18" ht="23.25">
      <c r="A710" s="2" t="s">
        <v>4</v>
      </c>
      <c r="B710" s="6" t="s">
        <v>6</v>
      </c>
      <c r="C710" s="3" t="s">
        <v>7</v>
      </c>
      <c r="D710" s="6" t="s">
        <v>9</v>
      </c>
      <c r="E710" s="3" t="s">
        <v>10</v>
      </c>
      <c r="F710" s="6" t="s">
        <v>12</v>
      </c>
      <c r="G710" s="46" t="s">
        <v>207</v>
      </c>
      <c r="H710" s="47"/>
      <c r="I710" s="48"/>
      <c r="J710" s="46" t="s">
        <v>366</v>
      </c>
      <c r="K710" s="47"/>
      <c r="L710" s="47"/>
      <c r="M710" s="47"/>
      <c r="N710" s="47"/>
      <c r="O710" s="47"/>
      <c r="P710" s="47"/>
      <c r="Q710" s="47"/>
      <c r="R710" s="48"/>
    </row>
    <row r="711" spans="1:18" ht="23.25">
      <c r="A711" s="4" t="s">
        <v>5</v>
      </c>
      <c r="B711" s="7"/>
      <c r="C711" s="5" t="s">
        <v>8</v>
      </c>
      <c r="D711" s="7"/>
      <c r="E711" s="5" t="s">
        <v>11</v>
      </c>
      <c r="F711" s="7" t="s">
        <v>11</v>
      </c>
      <c r="G711" s="8" t="s">
        <v>13</v>
      </c>
      <c r="H711" s="8" t="s">
        <v>14</v>
      </c>
      <c r="I711" s="8" t="s">
        <v>15</v>
      </c>
      <c r="J711" s="8" t="s">
        <v>16</v>
      </c>
      <c r="K711" s="8" t="s">
        <v>17</v>
      </c>
      <c r="L711" s="8" t="s">
        <v>18</v>
      </c>
      <c r="M711" s="8" t="s">
        <v>19</v>
      </c>
      <c r="N711" s="8" t="s">
        <v>20</v>
      </c>
      <c r="O711" s="8" t="s">
        <v>21</v>
      </c>
      <c r="P711" s="8" t="s">
        <v>22</v>
      </c>
      <c r="Q711" s="8" t="s">
        <v>23</v>
      </c>
      <c r="R711" s="8" t="s">
        <v>24</v>
      </c>
    </row>
    <row r="712" spans="1:18" ht="23.25">
      <c r="A712" s="6">
        <v>2</v>
      </c>
      <c r="B712" s="9" t="s">
        <v>263</v>
      </c>
      <c r="C712" s="9" t="s">
        <v>264</v>
      </c>
      <c r="D712" s="38">
        <v>578800</v>
      </c>
      <c r="E712" s="9" t="s">
        <v>272</v>
      </c>
      <c r="F712" s="17" t="s">
        <v>64</v>
      </c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23.25">
      <c r="A713" s="10"/>
      <c r="B713" s="10" t="s">
        <v>385</v>
      </c>
      <c r="C713" s="10" t="s">
        <v>387</v>
      </c>
      <c r="D713" s="13"/>
      <c r="E713" s="10"/>
      <c r="F713" s="15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t="23.25">
      <c r="A714" s="10"/>
      <c r="B714" s="10" t="s">
        <v>386</v>
      </c>
      <c r="C714" s="10" t="s">
        <v>388</v>
      </c>
      <c r="D714" s="13"/>
      <c r="E714" s="10"/>
      <c r="F714" s="15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t="23.25">
      <c r="A715" s="10"/>
      <c r="B715" s="10"/>
      <c r="C715" s="10" t="s">
        <v>390</v>
      </c>
      <c r="D715" s="13"/>
      <c r="E715" s="10"/>
      <c r="F715" s="15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t="23.25">
      <c r="A716" s="10"/>
      <c r="B716" s="10"/>
      <c r="C716" s="1" t="s">
        <v>389</v>
      </c>
      <c r="D716" s="13"/>
      <c r="E716" s="10"/>
      <c r="F716" s="15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t="23.25">
      <c r="A717" s="10"/>
      <c r="B717" s="10"/>
      <c r="C717" s="10" t="s">
        <v>90</v>
      </c>
      <c r="D717" s="13"/>
      <c r="E717" s="10"/>
      <c r="F717" s="15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t="23.25">
      <c r="A718" s="10"/>
      <c r="B718" s="10"/>
      <c r="C718" s="10" t="s">
        <v>161</v>
      </c>
      <c r="D718" s="13"/>
      <c r="E718" s="10"/>
      <c r="F718" s="15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23.25">
      <c r="A719" s="10"/>
      <c r="B719" s="10"/>
      <c r="C719" s="10"/>
      <c r="D719" s="13"/>
      <c r="E719" s="10"/>
      <c r="F719" s="15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23.25">
      <c r="A720" s="10"/>
      <c r="B720" s="10"/>
      <c r="D720" s="13"/>
      <c r="E720" s="10"/>
      <c r="F720" s="15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t="23.25">
      <c r="A721" s="10"/>
      <c r="B721" s="10"/>
      <c r="D721" s="13"/>
      <c r="E721" s="10"/>
      <c r="F721" s="15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ht="23.25">
      <c r="A722" s="11"/>
      <c r="B722" s="11"/>
      <c r="C722" s="11"/>
      <c r="D722" s="14"/>
      <c r="E722" s="11"/>
      <c r="F722" s="16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7" spans="1:18" ht="23.25">
      <c r="A727" s="45" t="s">
        <v>0</v>
      </c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</row>
    <row r="728" spans="1:18" ht="23.25">
      <c r="A728" s="45" t="s">
        <v>365</v>
      </c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</row>
    <row r="729" spans="1:18" ht="23.25">
      <c r="A729" s="45" t="s">
        <v>1</v>
      </c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</row>
    <row r="730" ht="23.25">
      <c r="A730" s="1" t="s">
        <v>62</v>
      </c>
    </row>
    <row r="731" ht="23.25">
      <c r="B731" s="1" t="s">
        <v>63</v>
      </c>
    </row>
    <row r="732" spans="1:18" ht="23.25">
      <c r="A732" s="2" t="s">
        <v>4</v>
      </c>
      <c r="B732" s="6" t="s">
        <v>6</v>
      </c>
      <c r="C732" s="3" t="s">
        <v>7</v>
      </c>
      <c r="D732" s="6" t="s">
        <v>9</v>
      </c>
      <c r="E732" s="3" t="s">
        <v>10</v>
      </c>
      <c r="F732" s="6" t="s">
        <v>12</v>
      </c>
      <c r="G732" s="46" t="s">
        <v>207</v>
      </c>
      <c r="H732" s="47"/>
      <c r="I732" s="48"/>
      <c r="J732" s="46" t="s">
        <v>366</v>
      </c>
      <c r="K732" s="47"/>
      <c r="L732" s="47"/>
      <c r="M732" s="47"/>
      <c r="N732" s="47"/>
      <c r="O732" s="47"/>
      <c r="P732" s="47"/>
      <c r="Q732" s="47"/>
      <c r="R732" s="48"/>
    </row>
    <row r="733" spans="1:18" ht="23.25">
      <c r="A733" s="4" t="s">
        <v>5</v>
      </c>
      <c r="B733" s="7"/>
      <c r="C733" s="5" t="s">
        <v>8</v>
      </c>
      <c r="D733" s="7"/>
      <c r="E733" s="5" t="s">
        <v>11</v>
      </c>
      <c r="F733" s="7" t="s">
        <v>11</v>
      </c>
      <c r="G733" s="8" t="s">
        <v>13</v>
      </c>
      <c r="H733" s="8" t="s">
        <v>14</v>
      </c>
      <c r="I733" s="8" t="s">
        <v>15</v>
      </c>
      <c r="J733" s="8" t="s">
        <v>16</v>
      </c>
      <c r="K733" s="8" t="s">
        <v>17</v>
      </c>
      <c r="L733" s="8" t="s">
        <v>18</v>
      </c>
      <c r="M733" s="8" t="s">
        <v>19</v>
      </c>
      <c r="N733" s="8" t="s">
        <v>20</v>
      </c>
      <c r="O733" s="8" t="s">
        <v>21</v>
      </c>
      <c r="P733" s="8" t="s">
        <v>22</v>
      </c>
      <c r="Q733" s="8" t="s">
        <v>23</v>
      </c>
      <c r="R733" s="8" t="s">
        <v>24</v>
      </c>
    </row>
    <row r="734" spans="1:18" ht="23.25">
      <c r="A734" s="6">
        <v>3</v>
      </c>
      <c r="B734" s="9" t="s">
        <v>391</v>
      </c>
      <c r="C734" s="9" t="s">
        <v>393</v>
      </c>
      <c r="D734" s="38">
        <v>258500</v>
      </c>
      <c r="E734" s="9" t="s">
        <v>166</v>
      </c>
      <c r="F734" s="17" t="s">
        <v>64</v>
      </c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23.25">
      <c r="A735" s="10"/>
      <c r="B735" s="10" t="s">
        <v>392</v>
      </c>
      <c r="C735" s="10" t="s">
        <v>394</v>
      </c>
      <c r="D735" s="13"/>
      <c r="E735" s="10"/>
      <c r="F735" s="15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t="23.25">
      <c r="A736" s="10"/>
      <c r="B736" s="10"/>
      <c r="C736" s="10" t="s">
        <v>395</v>
      </c>
      <c r="D736" s="13"/>
      <c r="E736" s="10"/>
      <c r="F736" s="15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t="23.25">
      <c r="A737" s="10"/>
      <c r="B737" s="10"/>
      <c r="C737" s="1" t="s">
        <v>396</v>
      </c>
      <c r="D737" s="13"/>
      <c r="E737" s="10"/>
      <c r="F737" s="15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t="23.25">
      <c r="A738" s="10"/>
      <c r="B738" s="10"/>
      <c r="C738" s="1" t="s">
        <v>397</v>
      </c>
      <c r="D738" s="13"/>
      <c r="E738" s="10"/>
      <c r="F738" s="15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t="23.25">
      <c r="A739" s="10"/>
      <c r="B739" s="10"/>
      <c r="C739" s="10" t="s">
        <v>193</v>
      </c>
      <c r="D739" s="13"/>
      <c r="E739" s="10"/>
      <c r="F739" s="15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t="23.25">
      <c r="A740" s="10"/>
      <c r="B740" s="10"/>
      <c r="C740" s="10" t="s">
        <v>161</v>
      </c>
      <c r="D740" s="13"/>
      <c r="E740" s="10"/>
      <c r="F740" s="15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23.25">
      <c r="A741" s="10"/>
      <c r="B741" s="10"/>
      <c r="D741" s="13"/>
      <c r="E741" s="10"/>
      <c r="F741" s="15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t="23.25">
      <c r="A742" s="11"/>
      <c r="B742" s="11"/>
      <c r="C742" s="11"/>
      <c r="D742" s="14"/>
      <c r="E742" s="11"/>
      <c r="F742" s="16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9" spans="1:18" ht="23.25">
      <c r="A749" s="45" t="s">
        <v>0</v>
      </c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</row>
    <row r="750" spans="1:18" ht="23.25">
      <c r="A750" s="45" t="s">
        <v>365</v>
      </c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</row>
    <row r="751" spans="1:18" ht="23.25">
      <c r="A751" s="45" t="s">
        <v>1</v>
      </c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</row>
    <row r="752" ht="23.25">
      <c r="A752" s="1" t="s">
        <v>62</v>
      </c>
    </row>
    <row r="753" ht="23.25">
      <c r="B753" s="1" t="s">
        <v>63</v>
      </c>
    </row>
    <row r="754" spans="1:18" ht="23.25">
      <c r="A754" s="2" t="s">
        <v>4</v>
      </c>
      <c r="B754" s="6" t="s">
        <v>6</v>
      </c>
      <c r="C754" s="3" t="s">
        <v>7</v>
      </c>
      <c r="D754" s="6" t="s">
        <v>9</v>
      </c>
      <c r="E754" s="3" t="s">
        <v>10</v>
      </c>
      <c r="F754" s="6" t="s">
        <v>12</v>
      </c>
      <c r="G754" s="46" t="s">
        <v>207</v>
      </c>
      <c r="H754" s="47"/>
      <c r="I754" s="48"/>
      <c r="J754" s="46" t="s">
        <v>366</v>
      </c>
      <c r="K754" s="47"/>
      <c r="L754" s="47"/>
      <c r="M754" s="47"/>
      <c r="N754" s="47"/>
      <c r="O754" s="47"/>
      <c r="P754" s="47"/>
      <c r="Q754" s="47"/>
      <c r="R754" s="48"/>
    </row>
    <row r="755" spans="1:18" ht="23.25">
      <c r="A755" s="4" t="s">
        <v>5</v>
      </c>
      <c r="B755" s="7"/>
      <c r="C755" s="5" t="s">
        <v>8</v>
      </c>
      <c r="D755" s="7"/>
      <c r="E755" s="5" t="s">
        <v>11</v>
      </c>
      <c r="F755" s="7" t="s">
        <v>11</v>
      </c>
      <c r="G755" s="8" t="s">
        <v>13</v>
      </c>
      <c r="H755" s="8" t="s">
        <v>14</v>
      </c>
      <c r="I755" s="8" t="s">
        <v>15</v>
      </c>
      <c r="J755" s="8" t="s">
        <v>16</v>
      </c>
      <c r="K755" s="8" t="s">
        <v>17</v>
      </c>
      <c r="L755" s="8" t="s">
        <v>18</v>
      </c>
      <c r="M755" s="8" t="s">
        <v>19</v>
      </c>
      <c r="N755" s="8" t="s">
        <v>20</v>
      </c>
      <c r="O755" s="8" t="s">
        <v>21</v>
      </c>
      <c r="P755" s="8" t="s">
        <v>22</v>
      </c>
      <c r="Q755" s="8" t="s">
        <v>23</v>
      </c>
      <c r="R755" s="8" t="s">
        <v>24</v>
      </c>
    </row>
    <row r="756" spans="1:18" ht="23.25">
      <c r="A756" s="6">
        <v>4</v>
      </c>
      <c r="B756" s="9" t="s">
        <v>398</v>
      </c>
      <c r="C756" s="9" t="s">
        <v>401</v>
      </c>
      <c r="D756" s="38">
        <v>186000</v>
      </c>
      <c r="E756" s="9" t="s">
        <v>281</v>
      </c>
      <c r="F756" s="17" t="s">
        <v>64</v>
      </c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23.25">
      <c r="A757" s="10"/>
      <c r="B757" s="10" t="s">
        <v>399</v>
      </c>
      <c r="C757" s="10" t="s">
        <v>402</v>
      </c>
      <c r="D757" s="13"/>
      <c r="E757" s="10"/>
      <c r="F757" s="15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t="23.25">
      <c r="A758" s="10"/>
      <c r="B758" s="10" t="s">
        <v>400</v>
      </c>
      <c r="C758" s="1" t="s">
        <v>403</v>
      </c>
      <c r="D758" s="13"/>
      <c r="E758" s="10"/>
      <c r="F758" s="15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t="23.25">
      <c r="A759" s="10"/>
      <c r="B759" s="10"/>
      <c r="C759" s="1" t="s">
        <v>404</v>
      </c>
      <c r="D759" s="13"/>
      <c r="E759" s="10"/>
      <c r="F759" s="15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t="23.25">
      <c r="A760" s="10"/>
      <c r="B760" s="10"/>
      <c r="C760" s="1" t="s">
        <v>405</v>
      </c>
      <c r="D760" s="13"/>
      <c r="E760" s="10"/>
      <c r="F760" s="15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t="23.25">
      <c r="A761" s="10"/>
      <c r="B761" s="10"/>
      <c r="C761" s="1" t="s">
        <v>406</v>
      </c>
      <c r="D761" s="13"/>
      <c r="E761" s="10"/>
      <c r="F761" s="15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t="23.25">
      <c r="A762" s="10"/>
      <c r="B762" s="10"/>
      <c r="C762" s="1" t="s">
        <v>407</v>
      </c>
      <c r="D762" s="13"/>
      <c r="E762" s="10"/>
      <c r="F762" s="15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t="23.25">
      <c r="A763" s="10"/>
      <c r="B763" s="10"/>
      <c r="C763" s="1" t="s">
        <v>408</v>
      </c>
      <c r="D763" s="13"/>
      <c r="E763" s="10"/>
      <c r="F763" s="15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t="23.25">
      <c r="A764" s="10"/>
      <c r="B764" s="10"/>
      <c r="C764" s="1" t="s">
        <v>409</v>
      </c>
      <c r="D764" s="13"/>
      <c r="E764" s="10"/>
      <c r="F764" s="15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ht="23.25">
      <c r="A765" s="10"/>
      <c r="B765" s="10"/>
      <c r="C765" s="10" t="s">
        <v>90</v>
      </c>
      <c r="D765" s="13"/>
      <c r="E765" s="10"/>
      <c r="F765" s="15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ht="23.25">
      <c r="A766" s="10"/>
      <c r="B766" s="10"/>
      <c r="C766" s="10" t="s">
        <v>161</v>
      </c>
      <c r="D766" s="13"/>
      <c r="E766" s="10"/>
      <c r="F766" s="15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ht="23.25">
      <c r="A767" s="11"/>
      <c r="B767" s="11"/>
      <c r="C767" s="11"/>
      <c r="D767" s="14"/>
      <c r="E767" s="11"/>
      <c r="F767" s="16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71" spans="1:18" ht="23.25">
      <c r="A771" s="45" t="s">
        <v>0</v>
      </c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</row>
    <row r="772" spans="1:18" ht="23.25">
      <c r="A772" s="45" t="s">
        <v>365</v>
      </c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</row>
    <row r="773" spans="1:18" ht="23.25">
      <c r="A773" s="45" t="s">
        <v>1</v>
      </c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</row>
    <row r="774" ht="23.25">
      <c r="A774" s="1" t="s">
        <v>62</v>
      </c>
    </row>
    <row r="775" ht="23.25">
      <c r="B775" s="1" t="s">
        <v>63</v>
      </c>
    </row>
    <row r="776" spans="1:18" ht="23.25">
      <c r="A776" s="2" t="s">
        <v>4</v>
      </c>
      <c r="B776" s="6" t="s">
        <v>6</v>
      </c>
      <c r="C776" s="3" t="s">
        <v>7</v>
      </c>
      <c r="D776" s="6" t="s">
        <v>9</v>
      </c>
      <c r="E776" s="3" t="s">
        <v>10</v>
      </c>
      <c r="F776" s="6" t="s">
        <v>12</v>
      </c>
      <c r="G776" s="46" t="s">
        <v>207</v>
      </c>
      <c r="H776" s="47"/>
      <c r="I776" s="48"/>
      <c r="J776" s="46" t="s">
        <v>366</v>
      </c>
      <c r="K776" s="47"/>
      <c r="L776" s="47"/>
      <c r="M776" s="47"/>
      <c r="N776" s="47"/>
      <c r="O776" s="47"/>
      <c r="P776" s="47"/>
      <c r="Q776" s="47"/>
      <c r="R776" s="48"/>
    </row>
    <row r="777" spans="1:18" ht="23.25">
      <c r="A777" s="4" t="s">
        <v>5</v>
      </c>
      <c r="B777" s="7"/>
      <c r="C777" s="5" t="s">
        <v>8</v>
      </c>
      <c r="D777" s="7"/>
      <c r="E777" s="5" t="s">
        <v>11</v>
      </c>
      <c r="F777" s="7" t="s">
        <v>11</v>
      </c>
      <c r="G777" s="8" t="s">
        <v>13</v>
      </c>
      <c r="H777" s="8" t="s">
        <v>14</v>
      </c>
      <c r="I777" s="8" t="s">
        <v>15</v>
      </c>
      <c r="J777" s="8" t="s">
        <v>16</v>
      </c>
      <c r="K777" s="8" t="s">
        <v>17</v>
      </c>
      <c r="L777" s="8" t="s">
        <v>18</v>
      </c>
      <c r="M777" s="8" t="s">
        <v>19</v>
      </c>
      <c r="N777" s="8" t="s">
        <v>20</v>
      </c>
      <c r="O777" s="8" t="s">
        <v>21</v>
      </c>
      <c r="P777" s="8" t="s">
        <v>22</v>
      </c>
      <c r="Q777" s="8" t="s">
        <v>23</v>
      </c>
      <c r="R777" s="8" t="s">
        <v>24</v>
      </c>
    </row>
    <row r="778" spans="1:18" ht="23.25">
      <c r="A778" s="6">
        <v>5</v>
      </c>
      <c r="B778" s="9" t="s">
        <v>410</v>
      </c>
      <c r="C778" s="9" t="s">
        <v>413</v>
      </c>
      <c r="D778" s="38">
        <v>303800</v>
      </c>
      <c r="E778" s="9" t="s">
        <v>400</v>
      </c>
      <c r="F778" s="17" t="s">
        <v>64</v>
      </c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23.25">
      <c r="A779" s="10"/>
      <c r="B779" s="10" t="s">
        <v>411</v>
      </c>
      <c r="C779" s="10" t="s">
        <v>414</v>
      </c>
      <c r="D779" s="13"/>
      <c r="E779" s="10"/>
      <c r="F779" s="15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t="23.25">
      <c r="A780" s="10"/>
      <c r="B780" s="10" t="s">
        <v>412</v>
      </c>
      <c r="C780" s="10" t="s">
        <v>415</v>
      </c>
      <c r="D780" s="13"/>
      <c r="E780" s="10"/>
      <c r="F780" s="15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t="23.25">
      <c r="A781" s="10"/>
      <c r="B781" s="10"/>
      <c r="C781" s="10" t="s">
        <v>416</v>
      </c>
      <c r="D781" s="13"/>
      <c r="E781" s="10"/>
      <c r="F781" s="15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t="23.25">
      <c r="A782" s="10"/>
      <c r="B782" s="10"/>
      <c r="C782" s="10" t="s">
        <v>417</v>
      </c>
      <c r="D782" s="13"/>
      <c r="E782" s="10"/>
      <c r="F782" s="15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t="23.25">
      <c r="A783" s="10"/>
      <c r="B783" s="10"/>
      <c r="C783" s="10" t="s">
        <v>418</v>
      </c>
      <c r="D783" s="13"/>
      <c r="E783" s="10"/>
      <c r="F783" s="15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t="23.25">
      <c r="A784" s="10"/>
      <c r="B784" s="10"/>
      <c r="C784" s="1" t="s">
        <v>419</v>
      </c>
      <c r="D784" s="13"/>
      <c r="E784" s="10"/>
      <c r="F784" s="15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t="23.25">
      <c r="A785" s="10"/>
      <c r="B785" s="10"/>
      <c r="C785" s="1" t="s">
        <v>420</v>
      </c>
      <c r="D785" s="13"/>
      <c r="E785" s="10"/>
      <c r="F785" s="15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t="23.25">
      <c r="A786" s="10"/>
      <c r="B786" s="10"/>
      <c r="C786" s="1" t="s">
        <v>265</v>
      </c>
      <c r="D786" s="13"/>
      <c r="E786" s="10"/>
      <c r="F786" s="15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ht="23.25">
      <c r="A787" s="10"/>
      <c r="B787" s="10"/>
      <c r="C787" s="10" t="s">
        <v>90</v>
      </c>
      <c r="D787" s="13"/>
      <c r="E787" s="10"/>
      <c r="F787" s="15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ht="23.25">
      <c r="A788" s="10"/>
      <c r="B788" s="10"/>
      <c r="C788" s="10" t="s">
        <v>161</v>
      </c>
      <c r="D788" s="13"/>
      <c r="E788" s="10"/>
      <c r="F788" s="15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ht="23.25">
      <c r="A789" s="11"/>
      <c r="B789" s="11"/>
      <c r="C789" s="11"/>
      <c r="D789" s="14"/>
      <c r="E789" s="11"/>
      <c r="F789" s="16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3" spans="1:18" ht="23.25">
      <c r="A793" s="45" t="s">
        <v>0</v>
      </c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</row>
    <row r="794" spans="1:18" ht="23.25">
      <c r="A794" s="45" t="s">
        <v>365</v>
      </c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</row>
    <row r="795" spans="1:18" ht="23.25">
      <c r="A795" s="45" t="s">
        <v>1</v>
      </c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</row>
    <row r="796" ht="23.25">
      <c r="A796" s="1" t="s">
        <v>62</v>
      </c>
    </row>
    <row r="797" ht="23.25">
      <c r="B797" s="1" t="s">
        <v>63</v>
      </c>
    </row>
    <row r="798" spans="1:18" ht="23.25">
      <c r="A798" s="2" t="s">
        <v>4</v>
      </c>
      <c r="B798" s="6" t="s">
        <v>6</v>
      </c>
      <c r="C798" s="3" t="s">
        <v>7</v>
      </c>
      <c r="D798" s="6" t="s">
        <v>9</v>
      </c>
      <c r="E798" s="3" t="s">
        <v>10</v>
      </c>
      <c r="F798" s="6" t="s">
        <v>12</v>
      </c>
      <c r="G798" s="46" t="s">
        <v>207</v>
      </c>
      <c r="H798" s="47"/>
      <c r="I798" s="48"/>
      <c r="J798" s="46" t="s">
        <v>366</v>
      </c>
      <c r="K798" s="47"/>
      <c r="L798" s="47"/>
      <c r="M798" s="47"/>
      <c r="N798" s="47"/>
      <c r="O798" s="47"/>
      <c r="P798" s="47"/>
      <c r="Q798" s="47"/>
      <c r="R798" s="48"/>
    </row>
    <row r="799" spans="1:18" ht="23.25">
      <c r="A799" s="4" t="s">
        <v>5</v>
      </c>
      <c r="B799" s="7"/>
      <c r="C799" s="5" t="s">
        <v>8</v>
      </c>
      <c r="D799" s="7"/>
      <c r="E799" s="5" t="s">
        <v>11</v>
      </c>
      <c r="F799" s="7" t="s">
        <v>11</v>
      </c>
      <c r="G799" s="8" t="s">
        <v>13</v>
      </c>
      <c r="H799" s="8" t="s">
        <v>14</v>
      </c>
      <c r="I799" s="8" t="s">
        <v>15</v>
      </c>
      <c r="J799" s="8" t="s">
        <v>16</v>
      </c>
      <c r="K799" s="8" t="s">
        <v>17</v>
      </c>
      <c r="L799" s="8" t="s">
        <v>18</v>
      </c>
      <c r="M799" s="8" t="s">
        <v>19</v>
      </c>
      <c r="N799" s="8" t="s">
        <v>20</v>
      </c>
      <c r="O799" s="8" t="s">
        <v>21</v>
      </c>
      <c r="P799" s="8" t="s">
        <v>22</v>
      </c>
      <c r="Q799" s="8" t="s">
        <v>23</v>
      </c>
      <c r="R799" s="8" t="s">
        <v>24</v>
      </c>
    </row>
    <row r="800" spans="1:18" ht="23.25">
      <c r="A800" s="6">
        <v>6</v>
      </c>
      <c r="B800" s="9" t="s">
        <v>421</v>
      </c>
      <c r="C800" s="9" t="s">
        <v>424</v>
      </c>
      <c r="D800" s="38">
        <v>220700</v>
      </c>
      <c r="E800" s="9" t="s">
        <v>423</v>
      </c>
      <c r="F800" s="17" t="s">
        <v>64</v>
      </c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23.25">
      <c r="A801" s="10"/>
      <c r="B801" s="10" t="s">
        <v>422</v>
      </c>
      <c r="C801" s="10" t="s">
        <v>425</v>
      </c>
      <c r="D801" s="13"/>
      <c r="E801" s="10"/>
      <c r="F801" s="15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t="23.25">
      <c r="A802" s="10"/>
      <c r="B802" s="10" t="s">
        <v>423</v>
      </c>
      <c r="C802" s="10" t="s">
        <v>426</v>
      </c>
      <c r="D802" s="13"/>
      <c r="E802" s="10"/>
      <c r="F802" s="15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23.25">
      <c r="A803" s="10"/>
      <c r="B803" s="10"/>
      <c r="C803" s="10" t="s">
        <v>427</v>
      </c>
      <c r="D803" s="13"/>
      <c r="E803" s="10"/>
      <c r="F803" s="15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t="23.25">
      <c r="A804" s="10"/>
      <c r="B804" s="10"/>
      <c r="C804" s="10" t="s">
        <v>428</v>
      </c>
      <c r="D804" s="13"/>
      <c r="E804" s="10"/>
      <c r="F804" s="15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t="23.25">
      <c r="A805" s="10"/>
      <c r="B805" s="10"/>
      <c r="C805" s="1" t="s">
        <v>429</v>
      </c>
      <c r="D805" s="13"/>
      <c r="E805" s="10"/>
      <c r="F805" s="15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t="23.25">
      <c r="A806" s="10"/>
      <c r="B806" s="10"/>
      <c r="C806" s="1" t="s">
        <v>430</v>
      </c>
      <c r="D806" s="13"/>
      <c r="E806" s="10"/>
      <c r="F806" s="15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t="23.25">
      <c r="A807" s="10"/>
      <c r="B807" s="10"/>
      <c r="C807" s="1" t="s">
        <v>431</v>
      </c>
      <c r="D807" s="13"/>
      <c r="E807" s="10"/>
      <c r="F807" s="15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t="23.25">
      <c r="A808" s="10"/>
      <c r="B808" s="10"/>
      <c r="C808" s="10" t="s">
        <v>193</v>
      </c>
      <c r="D808" s="13"/>
      <c r="E808" s="10"/>
      <c r="F808" s="15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ht="23.25">
      <c r="A809" s="10"/>
      <c r="B809" s="10"/>
      <c r="C809" s="10" t="s">
        <v>161</v>
      </c>
      <c r="D809" s="13"/>
      <c r="E809" s="10"/>
      <c r="F809" s="15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ht="23.25">
      <c r="A810" s="11"/>
      <c r="B810" s="11"/>
      <c r="C810" s="11"/>
      <c r="D810" s="14"/>
      <c r="E810" s="11"/>
      <c r="F810" s="16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5" spans="1:18" ht="23.25">
      <c r="A815" s="45" t="s">
        <v>0</v>
      </c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</row>
    <row r="816" spans="1:18" ht="23.25">
      <c r="A816" s="45" t="s">
        <v>365</v>
      </c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</row>
    <row r="817" spans="1:18" ht="23.25">
      <c r="A817" s="45" t="s">
        <v>1</v>
      </c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</row>
    <row r="818" ht="23.25">
      <c r="A818" s="1" t="s">
        <v>62</v>
      </c>
    </row>
    <row r="819" ht="23.25">
      <c r="B819" s="1" t="s">
        <v>63</v>
      </c>
    </row>
    <row r="820" spans="1:18" ht="23.25">
      <c r="A820" s="2" t="s">
        <v>4</v>
      </c>
      <c r="B820" s="6" t="s">
        <v>6</v>
      </c>
      <c r="C820" s="3" t="s">
        <v>7</v>
      </c>
      <c r="D820" s="6" t="s">
        <v>9</v>
      </c>
      <c r="E820" s="3" t="s">
        <v>10</v>
      </c>
      <c r="F820" s="6" t="s">
        <v>12</v>
      </c>
      <c r="G820" s="46" t="s">
        <v>207</v>
      </c>
      <c r="H820" s="47"/>
      <c r="I820" s="48"/>
      <c r="J820" s="46" t="s">
        <v>366</v>
      </c>
      <c r="K820" s="47"/>
      <c r="L820" s="47"/>
      <c r="M820" s="47"/>
      <c r="N820" s="47"/>
      <c r="O820" s="47"/>
      <c r="P820" s="47"/>
      <c r="Q820" s="47"/>
      <c r="R820" s="48"/>
    </row>
    <row r="821" spans="1:18" ht="23.25">
      <c r="A821" s="4" t="s">
        <v>5</v>
      </c>
      <c r="B821" s="7"/>
      <c r="C821" s="5" t="s">
        <v>8</v>
      </c>
      <c r="D821" s="7"/>
      <c r="E821" s="5" t="s">
        <v>11</v>
      </c>
      <c r="F821" s="7" t="s">
        <v>11</v>
      </c>
      <c r="G821" s="8" t="s">
        <v>13</v>
      </c>
      <c r="H821" s="8" t="s">
        <v>14</v>
      </c>
      <c r="I821" s="8" t="s">
        <v>15</v>
      </c>
      <c r="J821" s="8" t="s">
        <v>16</v>
      </c>
      <c r="K821" s="8" t="s">
        <v>17</v>
      </c>
      <c r="L821" s="8" t="s">
        <v>18</v>
      </c>
      <c r="M821" s="8" t="s">
        <v>19</v>
      </c>
      <c r="N821" s="8" t="s">
        <v>20</v>
      </c>
      <c r="O821" s="8" t="s">
        <v>21</v>
      </c>
      <c r="P821" s="8" t="s">
        <v>22</v>
      </c>
      <c r="Q821" s="8" t="s">
        <v>23</v>
      </c>
      <c r="R821" s="8" t="s">
        <v>24</v>
      </c>
    </row>
    <row r="822" spans="1:18" ht="23.25">
      <c r="A822" s="6">
        <v>7</v>
      </c>
      <c r="B822" s="9" t="s">
        <v>432</v>
      </c>
      <c r="C822" s="9" t="s">
        <v>436</v>
      </c>
      <c r="D822" s="38">
        <v>70200</v>
      </c>
      <c r="E822" s="9" t="s">
        <v>444</v>
      </c>
      <c r="F822" s="17" t="s">
        <v>64</v>
      </c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23.25">
      <c r="A823" s="10"/>
      <c r="B823" s="10" t="s">
        <v>433</v>
      </c>
      <c r="C823" s="10" t="s">
        <v>437</v>
      </c>
      <c r="D823" s="13"/>
      <c r="E823" s="10"/>
      <c r="F823" s="15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t="23.25">
      <c r="A824" s="10"/>
      <c r="B824" s="10" t="s">
        <v>434</v>
      </c>
      <c r="C824" s="10" t="s">
        <v>438</v>
      </c>
      <c r="D824" s="13"/>
      <c r="E824" s="10"/>
      <c r="F824" s="15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t="23.25">
      <c r="A825" s="10"/>
      <c r="B825" s="10" t="s">
        <v>435</v>
      </c>
      <c r="C825" s="1" t="s">
        <v>439</v>
      </c>
      <c r="D825" s="13"/>
      <c r="E825" s="10"/>
      <c r="F825" s="15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t="23.25">
      <c r="A826" s="10"/>
      <c r="B826" s="10"/>
      <c r="C826" s="1" t="s">
        <v>440</v>
      </c>
      <c r="D826" s="13"/>
      <c r="E826" s="10"/>
      <c r="F826" s="15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t="23.25">
      <c r="A827" s="10"/>
      <c r="B827" s="10"/>
      <c r="C827" s="1" t="s">
        <v>441</v>
      </c>
      <c r="D827" s="13"/>
      <c r="E827" s="10"/>
      <c r="F827" s="15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t="23.25">
      <c r="A828" s="10"/>
      <c r="B828" s="10"/>
      <c r="C828" s="10" t="s">
        <v>442</v>
      </c>
      <c r="D828" s="13"/>
      <c r="E828" s="10"/>
      <c r="F828" s="15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t="23.25">
      <c r="A829" s="10"/>
      <c r="B829" s="10"/>
      <c r="C829" s="10" t="s">
        <v>443</v>
      </c>
      <c r="D829" s="13"/>
      <c r="E829" s="10"/>
      <c r="F829" s="15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23.25">
      <c r="A830" s="10"/>
      <c r="B830" s="10"/>
      <c r="C830" s="10" t="s">
        <v>90</v>
      </c>
      <c r="D830" s="13"/>
      <c r="E830" s="10"/>
      <c r="F830" s="15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t="23.25">
      <c r="A831" s="10"/>
      <c r="B831" s="10"/>
      <c r="C831" s="10" t="s">
        <v>161</v>
      </c>
      <c r="D831" s="13"/>
      <c r="E831" s="10"/>
      <c r="F831" s="15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ht="23.25">
      <c r="A832" s="11"/>
      <c r="B832" s="11"/>
      <c r="C832" s="11"/>
      <c r="D832" s="14"/>
      <c r="E832" s="11"/>
      <c r="F832" s="16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7" spans="1:18" ht="23.25">
      <c r="A837" s="45" t="s">
        <v>0</v>
      </c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</row>
    <row r="838" spans="1:18" ht="23.25">
      <c r="A838" s="45" t="s">
        <v>365</v>
      </c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</row>
    <row r="839" spans="1:18" ht="23.25">
      <c r="A839" s="45" t="s">
        <v>1</v>
      </c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</row>
    <row r="840" ht="23.25">
      <c r="A840" s="1" t="s">
        <v>62</v>
      </c>
    </row>
    <row r="841" ht="23.25">
      <c r="B841" s="1" t="s">
        <v>63</v>
      </c>
    </row>
    <row r="842" spans="1:18" ht="23.25">
      <c r="A842" s="2" t="s">
        <v>4</v>
      </c>
      <c r="B842" s="6" t="s">
        <v>6</v>
      </c>
      <c r="C842" s="3" t="s">
        <v>7</v>
      </c>
      <c r="D842" s="6" t="s">
        <v>9</v>
      </c>
      <c r="E842" s="3" t="s">
        <v>10</v>
      </c>
      <c r="F842" s="6" t="s">
        <v>12</v>
      </c>
      <c r="G842" s="46" t="s">
        <v>207</v>
      </c>
      <c r="H842" s="47"/>
      <c r="I842" s="48"/>
      <c r="J842" s="46" t="s">
        <v>366</v>
      </c>
      <c r="K842" s="47"/>
      <c r="L842" s="47"/>
      <c r="M842" s="47"/>
      <c r="N842" s="47"/>
      <c r="O842" s="47"/>
      <c r="P842" s="47"/>
      <c r="Q842" s="47"/>
      <c r="R842" s="48"/>
    </row>
    <row r="843" spans="1:18" ht="23.25">
      <c r="A843" s="4" t="s">
        <v>5</v>
      </c>
      <c r="B843" s="7"/>
      <c r="C843" s="5" t="s">
        <v>8</v>
      </c>
      <c r="D843" s="7"/>
      <c r="E843" s="5" t="s">
        <v>11</v>
      </c>
      <c r="F843" s="7" t="s">
        <v>11</v>
      </c>
      <c r="G843" s="8" t="s">
        <v>13</v>
      </c>
      <c r="H843" s="8" t="s">
        <v>14</v>
      </c>
      <c r="I843" s="8" t="s">
        <v>15</v>
      </c>
      <c r="J843" s="8" t="s">
        <v>16</v>
      </c>
      <c r="K843" s="8" t="s">
        <v>17</v>
      </c>
      <c r="L843" s="8" t="s">
        <v>18</v>
      </c>
      <c r="M843" s="8" t="s">
        <v>19</v>
      </c>
      <c r="N843" s="8" t="s">
        <v>20</v>
      </c>
      <c r="O843" s="8" t="s">
        <v>21</v>
      </c>
      <c r="P843" s="8" t="s">
        <v>22</v>
      </c>
      <c r="Q843" s="8" t="s">
        <v>23</v>
      </c>
      <c r="R843" s="8" t="s">
        <v>24</v>
      </c>
    </row>
    <row r="844" spans="1:18" ht="23.25">
      <c r="A844" s="6">
        <v>8</v>
      </c>
      <c r="B844" s="9" t="s">
        <v>445</v>
      </c>
      <c r="C844" s="9" t="s">
        <v>413</v>
      </c>
      <c r="D844" s="38">
        <v>404400</v>
      </c>
      <c r="E844" s="9" t="s">
        <v>452</v>
      </c>
      <c r="F844" s="17" t="s">
        <v>64</v>
      </c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23.25">
      <c r="A845" s="10"/>
      <c r="B845" s="10" t="s">
        <v>446</v>
      </c>
      <c r="C845" s="10" t="s">
        <v>447</v>
      </c>
      <c r="D845" s="13"/>
      <c r="E845" s="10"/>
      <c r="F845" s="15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t="23.25">
      <c r="A846" s="10"/>
      <c r="B846" s="10"/>
      <c r="C846" s="10" t="s">
        <v>448</v>
      </c>
      <c r="D846" s="13"/>
      <c r="E846" s="10"/>
      <c r="F846" s="15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t="23.25">
      <c r="A847" s="10"/>
      <c r="B847" s="10"/>
      <c r="C847" s="1" t="s">
        <v>449</v>
      </c>
      <c r="D847" s="13"/>
      <c r="E847" s="10"/>
      <c r="F847" s="15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t="23.25">
      <c r="A848" s="10"/>
      <c r="B848" s="10"/>
      <c r="C848" s="1" t="s">
        <v>450</v>
      </c>
      <c r="D848" s="13"/>
      <c r="E848" s="10"/>
      <c r="F848" s="15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t="23.25">
      <c r="A849" s="10"/>
      <c r="B849" s="10"/>
      <c r="C849" s="10" t="s">
        <v>451</v>
      </c>
      <c r="D849" s="13"/>
      <c r="E849" s="10"/>
      <c r="F849" s="15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t="23.25">
      <c r="A850" s="10"/>
      <c r="B850" s="10"/>
      <c r="C850" s="10" t="s">
        <v>409</v>
      </c>
      <c r="D850" s="13"/>
      <c r="E850" s="10"/>
      <c r="F850" s="15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t="23.25">
      <c r="A851" s="10"/>
      <c r="B851" s="10"/>
      <c r="C851" s="10" t="s">
        <v>193</v>
      </c>
      <c r="D851" s="13"/>
      <c r="E851" s="10"/>
      <c r="F851" s="15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t="23.25">
      <c r="A852" s="10"/>
      <c r="B852" s="10"/>
      <c r="C852" s="10" t="s">
        <v>161</v>
      </c>
      <c r="D852" s="13"/>
      <c r="E852" s="10"/>
      <c r="F852" s="15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ht="23.25">
      <c r="A853" s="11"/>
      <c r="B853" s="11"/>
      <c r="C853" s="11"/>
      <c r="D853" s="14"/>
      <c r="E853" s="11"/>
      <c r="F853" s="16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9" spans="1:18" ht="23.25">
      <c r="A859" s="45" t="s">
        <v>0</v>
      </c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</row>
    <row r="860" spans="1:18" ht="23.25">
      <c r="A860" s="45" t="s">
        <v>365</v>
      </c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</row>
    <row r="861" spans="1:18" ht="23.25">
      <c r="A861" s="45" t="s">
        <v>1</v>
      </c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</row>
    <row r="862" ht="23.25">
      <c r="A862" s="1" t="s">
        <v>62</v>
      </c>
    </row>
    <row r="863" ht="23.25">
      <c r="B863" s="1" t="s">
        <v>63</v>
      </c>
    </row>
    <row r="864" spans="1:18" ht="23.25">
      <c r="A864" s="2" t="s">
        <v>4</v>
      </c>
      <c r="B864" s="6" t="s">
        <v>6</v>
      </c>
      <c r="C864" s="3" t="s">
        <v>7</v>
      </c>
      <c r="D864" s="6" t="s">
        <v>9</v>
      </c>
      <c r="E864" s="3" t="s">
        <v>10</v>
      </c>
      <c r="F864" s="6" t="s">
        <v>12</v>
      </c>
      <c r="G864" s="46" t="s">
        <v>207</v>
      </c>
      <c r="H864" s="47"/>
      <c r="I864" s="48"/>
      <c r="J864" s="46" t="s">
        <v>366</v>
      </c>
      <c r="K864" s="47"/>
      <c r="L864" s="47"/>
      <c r="M864" s="47"/>
      <c r="N864" s="47"/>
      <c r="O864" s="47"/>
      <c r="P864" s="47"/>
      <c r="Q864" s="47"/>
      <c r="R864" s="48"/>
    </row>
    <row r="865" spans="1:18" ht="23.25">
      <c r="A865" s="4" t="s">
        <v>5</v>
      </c>
      <c r="B865" s="7"/>
      <c r="C865" s="5" t="s">
        <v>8</v>
      </c>
      <c r="D865" s="7"/>
      <c r="E865" s="5" t="s">
        <v>11</v>
      </c>
      <c r="F865" s="7" t="s">
        <v>11</v>
      </c>
      <c r="G865" s="8" t="s">
        <v>13</v>
      </c>
      <c r="H865" s="8" t="s">
        <v>14</v>
      </c>
      <c r="I865" s="8" t="s">
        <v>15</v>
      </c>
      <c r="J865" s="8" t="s">
        <v>16</v>
      </c>
      <c r="K865" s="8" t="s">
        <v>17</v>
      </c>
      <c r="L865" s="8" t="s">
        <v>18</v>
      </c>
      <c r="M865" s="8" t="s">
        <v>19</v>
      </c>
      <c r="N865" s="8" t="s">
        <v>20</v>
      </c>
      <c r="O865" s="8" t="s">
        <v>21</v>
      </c>
      <c r="P865" s="8" t="s">
        <v>22</v>
      </c>
      <c r="Q865" s="8" t="s">
        <v>23</v>
      </c>
      <c r="R865" s="8" t="s">
        <v>24</v>
      </c>
    </row>
    <row r="866" spans="1:18" ht="23.25">
      <c r="A866" s="6">
        <v>9</v>
      </c>
      <c r="B866" s="9" t="s">
        <v>267</v>
      </c>
      <c r="C866" s="9" t="s">
        <v>163</v>
      </c>
      <c r="D866" s="38">
        <v>400600</v>
      </c>
      <c r="E866" s="9" t="s">
        <v>179</v>
      </c>
      <c r="F866" s="17" t="s">
        <v>64</v>
      </c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23.25">
      <c r="A867" s="10"/>
      <c r="B867" s="10" t="s">
        <v>268</v>
      </c>
      <c r="C867" s="10" t="s">
        <v>269</v>
      </c>
      <c r="D867" s="13"/>
      <c r="E867" s="10"/>
      <c r="F867" s="15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t="23.25">
      <c r="A868" s="10"/>
      <c r="B868" s="10"/>
      <c r="C868" s="10" t="s">
        <v>270</v>
      </c>
      <c r="D868" s="13"/>
      <c r="E868" s="10"/>
      <c r="F868" s="15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t="23.25">
      <c r="A869" s="10"/>
      <c r="B869" s="10"/>
      <c r="C869" s="10" t="s">
        <v>453</v>
      </c>
      <c r="D869" s="13"/>
      <c r="E869" s="10"/>
      <c r="F869" s="15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t="23.25">
      <c r="A870" s="10"/>
      <c r="B870" s="10"/>
      <c r="C870" s="10" t="s">
        <v>271</v>
      </c>
      <c r="D870" s="13"/>
      <c r="E870" s="10"/>
      <c r="F870" s="15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t="23.25">
      <c r="A871" s="10"/>
      <c r="B871" s="10"/>
      <c r="C871" s="10" t="s">
        <v>454</v>
      </c>
      <c r="D871" s="13"/>
      <c r="E871" s="10"/>
      <c r="F871" s="15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t="23.25">
      <c r="A872" s="10"/>
      <c r="B872" s="10"/>
      <c r="C872" s="1" t="s">
        <v>265</v>
      </c>
      <c r="D872" s="13"/>
      <c r="E872" s="10"/>
      <c r="F872" s="15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t="23.25">
      <c r="A873" s="10"/>
      <c r="B873" s="10"/>
      <c r="C873" s="10" t="s">
        <v>193</v>
      </c>
      <c r="D873" s="13"/>
      <c r="E873" s="10"/>
      <c r="F873" s="15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t="23.25">
      <c r="A874" s="10"/>
      <c r="B874" s="10"/>
      <c r="C874" s="10" t="s">
        <v>161</v>
      </c>
      <c r="D874" s="13"/>
      <c r="E874" s="10"/>
      <c r="F874" s="15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ht="23.25">
      <c r="A875" s="11"/>
      <c r="B875" s="11"/>
      <c r="C875" s="11"/>
      <c r="D875" s="14"/>
      <c r="E875" s="11"/>
      <c r="F875" s="16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81" spans="1:18" ht="23.25">
      <c r="A881" s="45" t="s">
        <v>0</v>
      </c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</row>
    <row r="882" spans="1:18" ht="23.25">
      <c r="A882" s="45" t="s">
        <v>365</v>
      </c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</row>
    <row r="883" spans="1:18" ht="23.25">
      <c r="A883" s="45" t="s">
        <v>1</v>
      </c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</row>
    <row r="884" ht="23.25">
      <c r="A884" s="1" t="s">
        <v>62</v>
      </c>
    </row>
    <row r="885" ht="23.25">
      <c r="B885" s="1" t="s">
        <v>63</v>
      </c>
    </row>
    <row r="886" spans="1:18" ht="23.25">
      <c r="A886" s="2" t="s">
        <v>4</v>
      </c>
      <c r="B886" s="6" t="s">
        <v>6</v>
      </c>
      <c r="C886" s="3" t="s">
        <v>7</v>
      </c>
      <c r="D886" s="6" t="s">
        <v>9</v>
      </c>
      <c r="E886" s="3" t="s">
        <v>10</v>
      </c>
      <c r="F886" s="6" t="s">
        <v>12</v>
      </c>
      <c r="G886" s="46" t="s">
        <v>207</v>
      </c>
      <c r="H886" s="47"/>
      <c r="I886" s="48"/>
      <c r="J886" s="46" t="s">
        <v>366</v>
      </c>
      <c r="K886" s="47"/>
      <c r="L886" s="47"/>
      <c r="M886" s="47"/>
      <c r="N886" s="47"/>
      <c r="O886" s="47"/>
      <c r="P886" s="47"/>
      <c r="Q886" s="47"/>
      <c r="R886" s="48"/>
    </row>
    <row r="887" spans="1:18" ht="23.25">
      <c r="A887" s="4" t="s">
        <v>5</v>
      </c>
      <c r="B887" s="7"/>
      <c r="C887" s="5" t="s">
        <v>8</v>
      </c>
      <c r="D887" s="7"/>
      <c r="E887" s="5" t="s">
        <v>11</v>
      </c>
      <c r="F887" s="7" t="s">
        <v>11</v>
      </c>
      <c r="G887" s="8" t="s">
        <v>13</v>
      </c>
      <c r="H887" s="8" t="s">
        <v>14</v>
      </c>
      <c r="I887" s="8" t="s">
        <v>15</v>
      </c>
      <c r="J887" s="8" t="s">
        <v>16</v>
      </c>
      <c r="K887" s="8" t="s">
        <v>17</v>
      </c>
      <c r="L887" s="8" t="s">
        <v>18</v>
      </c>
      <c r="M887" s="8" t="s">
        <v>19</v>
      </c>
      <c r="N887" s="8" t="s">
        <v>20</v>
      </c>
      <c r="O887" s="8" t="s">
        <v>21</v>
      </c>
      <c r="P887" s="8" t="s">
        <v>22</v>
      </c>
      <c r="Q887" s="8" t="s">
        <v>23</v>
      </c>
      <c r="R887" s="8" t="s">
        <v>24</v>
      </c>
    </row>
    <row r="888" spans="1:18" ht="23.25">
      <c r="A888" s="6">
        <v>10</v>
      </c>
      <c r="B888" s="9" t="s">
        <v>267</v>
      </c>
      <c r="C888" s="9" t="s">
        <v>163</v>
      </c>
      <c r="D888" s="38">
        <v>649500</v>
      </c>
      <c r="E888" s="9" t="s">
        <v>184</v>
      </c>
      <c r="F888" s="17" t="s">
        <v>64</v>
      </c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23.25">
      <c r="A889" s="10"/>
      <c r="B889" s="10" t="s">
        <v>455</v>
      </c>
      <c r="C889" s="10" t="s">
        <v>456</v>
      </c>
      <c r="D889" s="13"/>
      <c r="E889" s="10"/>
      <c r="F889" s="15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t="23.25">
      <c r="A890" s="10"/>
      <c r="B890" s="10"/>
      <c r="C890" s="10" t="s">
        <v>457</v>
      </c>
      <c r="D890" s="13"/>
      <c r="E890" s="10"/>
      <c r="F890" s="15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t="23.25">
      <c r="A891" s="10"/>
      <c r="B891" s="10"/>
      <c r="C891" s="10" t="s">
        <v>458</v>
      </c>
      <c r="D891" s="13"/>
      <c r="E891" s="10"/>
      <c r="F891" s="15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t="23.25">
      <c r="A892" s="10"/>
      <c r="B892" s="10"/>
      <c r="C892" s="1" t="s">
        <v>459</v>
      </c>
      <c r="D892" s="13"/>
      <c r="E892" s="10"/>
      <c r="F892" s="15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t="23.25">
      <c r="A893" s="10"/>
      <c r="B893" s="10"/>
      <c r="C893" s="1" t="s">
        <v>460</v>
      </c>
      <c r="D893" s="13"/>
      <c r="E893" s="10"/>
      <c r="F893" s="15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t="23.25">
      <c r="A894" s="10"/>
      <c r="B894" s="10"/>
      <c r="C894" s="10" t="s">
        <v>90</v>
      </c>
      <c r="D894" s="13"/>
      <c r="E894" s="10"/>
      <c r="F894" s="15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t="23.25">
      <c r="A895" s="10"/>
      <c r="B895" s="10"/>
      <c r="C895" s="10" t="s">
        <v>161</v>
      </c>
      <c r="D895" s="13"/>
      <c r="E895" s="10"/>
      <c r="F895" s="15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t="23.25">
      <c r="A896" s="11"/>
      <c r="B896" s="11"/>
      <c r="C896" s="11"/>
      <c r="D896" s="14"/>
      <c r="E896" s="11"/>
      <c r="F896" s="16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903" spans="1:18" ht="23.25">
      <c r="A903" s="45" t="s">
        <v>0</v>
      </c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</row>
    <row r="904" spans="1:18" ht="23.25">
      <c r="A904" s="45" t="s">
        <v>365</v>
      </c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</row>
    <row r="905" spans="1:18" ht="23.25">
      <c r="A905" s="45" t="s">
        <v>1</v>
      </c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</row>
    <row r="906" ht="23.25">
      <c r="A906" s="1" t="s">
        <v>62</v>
      </c>
    </row>
    <row r="907" ht="23.25">
      <c r="B907" s="1" t="s">
        <v>63</v>
      </c>
    </row>
    <row r="908" spans="1:18" ht="23.25">
      <c r="A908" s="2" t="s">
        <v>4</v>
      </c>
      <c r="B908" s="6" t="s">
        <v>6</v>
      </c>
      <c r="C908" s="3" t="s">
        <v>7</v>
      </c>
      <c r="D908" s="6" t="s">
        <v>9</v>
      </c>
      <c r="E908" s="3" t="s">
        <v>10</v>
      </c>
      <c r="F908" s="6" t="s">
        <v>12</v>
      </c>
      <c r="G908" s="46" t="s">
        <v>207</v>
      </c>
      <c r="H908" s="47"/>
      <c r="I908" s="48"/>
      <c r="J908" s="46" t="s">
        <v>366</v>
      </c>
      <c r="K908" s="47"/>
      <c r="L908" s="47"/>
      <c r="M908" s="47"/>
      <c r="N908" s="47"/>
      <c r="O908" s="47"/>
      <c r="P908" s="47"/>
      <c r="Q908" s="47"/>
      <c r="R908" s="48"/>
    </row>
    <row r="909" spans="1:18" ht="23.25">
      <c r="A909" s="4" t="s">
        <v>5</v>
      </c>
      <c r="B909" s="7"/>
      <c r="C909" s="5" t="s">
        <v>8</v>
      </c>
      <c r="D909" s="7"/>
      <c r="E909" s="5" t="s">
        <v>11</v>
      </c>
      <c r="F909" s="7" t="s">
        <v>11</v>
      </c>
      <c r="G909" s="8" t="s">
        <v>13</v>
      </c>
      <c r="H909" s="8" t="s">
        <v>14</v>
      </c>
      <c r="I909" s="8" t="s">
        <v>15</v>
      </c>
      <c r="J909" s="8" t="s">
        <v>16</v>
      </c>
      <c r="K909" s="8" t="s">
        <v>17</v>
      </c>
      <c r="L909" s="8" t="s">
        <v>18</v>
      </c>
      <c r="M909" s="8" t="s">
        <v>19</v>
      </c>
      <c r="N909" s="8" t="s">
        <v>20</v>
      </c>
      <c r="O909" s="8" t="s">
        <v>21</v>
      </c>
      <c r="P909" s="8" t="s">
        <v>22</v>
      </c>
      <c r="Q909" s="8" t="s">
        <v>23</v>
      </c>
      <c r="R909" s="8" t="s">
        <v>24</v>
      </c>
    </row>
    <row r="910" spans="1:18" ht="23.25">
      <c r="A910" s="6">
        <v>11</v>
      </c>
      <c r="B910" s="9" t="s">
        <v>267</v>
      </c>
      <c r="C910" s="9" t="s">
        <v>163</v>
      </c>
      <c r="D910" s="38">
        <v>470000</v>
      </c>
      <c r="E910" s="9" t="s">
        <v>165</v>
      </c>
      <c r="F910" s="17" t="s">
        <v>64</v>
      </c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23.25">
      <c r="A911" s="10"/>
      <c r="B911" s="10" t="s">
        <v>461</v>
      </c>
      <c r="C911" s="10" t="s">
        <v>462</v>
      </c>
      <c r="D911" s="13"/>
      <c r="E911" s="10"/>
      <c r="F911" s="15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t="23.25">
      <c r="A912" s="10"/>
      <c r="B912" s="10"/>
      <c r="C912" s="10" t="s">
        <v>463</v>
      </c>
      <c r="D912" s="13"/>
      <c r="E912" s="10"/>
      <c r="F912" s="15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t="23.25">
      <c r="A913" s="10"/>
      <c r="B913" s="10"/>
      <c r="C913" s="10" t="s">
        <v>464</v>
      </c>
      <c r="D913" s="13"/>
      <c r="E913" s="10"/>
      <c r="F913" s="15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t="23.25">
      <c r="A914" s="10"/>
      <c r="B914" s="10"/>
      <c r="C914" s="1" t="s">
        <v>465</v>
      </c>
      <c r="D914" s="13"/>
      <c r="E914" s="10"/>
      <c r="F914" s="15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t="23.25">
      <c r="A915" s="10"/>
      <c r="B915" s="10"/>
      <c r="C915" s="1" t="s">
        <v>466</v>
      </c>
      <c r="D915" s="13"/>
      <c r="E915" s="10"/>
      <c r="F915" s="15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t="23.25">
      <c r="A916" s="10"/>
      <c r="B916" s="10"/>
      <c r="C916" s="1" t="s">
        <v>467</v>
      </c>
      <c r="D916" s="13"/>
      <c r="E916" s="10"/>
      <c r="F916" s="15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t="23.25">
      <c r="A917" s="10"/>
      <c r="B917" s="10"/>
      <c r="C917" s="10" t="s">
        <v>90</v>
      </c>
      <c r="D917" s="13"/>
      <c r="E917" s="10"/>
      <c r="F917" s="15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t="23.25">
      <c r="A918" s="10"/>
      <c r="B918" s="10"/>
      <c r="C918" s="10" t="s">
        <v>161</v>
      </c>
      <c r="D918" s="13"/>
      <c r="E918" s="10"/>
      <c r="F918" s="15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ht="23.25">
      <c r="A919" s="11"/>
      <c r="B919" s="11"/>
      <c r="C919" s="11"/>
      <c r="D919" s="14"/>
      <c r="E919" s="11"/>
      <c r="F919" s="16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5" spans="1:18" ht="23.25">
      <c r="A925" s="45" t="s">
        <v>0</v>
      </c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</row>
    <row r="926" spans="1:18" ht="23.25">
      <c r="A926" s="45" t="s">
        <v>365</v>
      </c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</row>
    <row r="927" spans="1:18" ht="23.25">
      <c r="A927" s="45" t="s">
        <v>1</v>
      </c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</row>
    <row r="928" ht="23.25">
      <c r="A928" s="1" t="s">
        <v>62</v>
      </c>
    </row>
    <row r="929" ht="23.25">
      <c r="B929" s="1" t="s">
        <v>63</v>
      </c>
    </row>
    <row r="930" spans="1:18" ht="23.25">
      <c r="A930" s="2" t="s">
        <v>4</v>
      </c>
      <c r="B930" s="6" t="s">
        <v>6</v>
      </c>
      <c r="C930" s="3" t="s">
        <v>7</v>
      </c>
      <c r="D930" s="6" t="s">
        <v>9</v>
      </c>
      <c r="E930" s="3" t="s">
        <v>10</v>
      </c>
      <c r="F930" s="6" t="s">
        <v>12</v>
      </c>
      <c r="G930" s="46" t="s">
        <v>207</v>
      </c>
      <c r="H930" s="47"/>
      <c r="I930" s="48"/>
      <c r="J930" s="46" t="s">
        <v>366</v>
      </c>
      <c r="K930" s="47"/>
      <c r="L930" s="47"/>
      <c r="M930" s="47"/>
      <c r="N930" s="47"/>
      <c r="O930" s="47"/>
      <c r="P930" s="47"/>
      <c r="Q930" s="47"/>
      <c r="R930" s="48"/>
    </row>
    <row r="931" spans="1:18" ht="23.25">
      <c r="A931" s="4" t="s">
        <v>5</v>
      </c>
      <c r="B931" s="7"/>
      <c r="C931" s="5" t="s">
        <v>8</v>
      </c>
      <c r="D931" s="7"/>
      <c r="E931" s="5" t="s">
        <v>11</v>
      </c>
      <c r="F931" s="7" t="s">
        <v>11</v>
      </c>
      <c r="G931" s="8" t="s">
        <v>13</v>
      </c>
      <c r="H931" s="8" t="s">
        <v>14</v>
      </c>
      <c r="I931" s="8" t="s">
        <v>15</v>
      </c>
      <c r="J931" s="8" t="s">
        <v>16</v>
      </c>
      <c r="K931" s="8" t="s">
        <v>17</v>
      </c>
      <c r="L931" s="8" t="s">
        <v>18</v>
      </c>
      <c r="M931" s="8" t="s">
        <v>19</v>
      </c>
      <c r="N931" s="8" t="s">
        <v>20</v>
      </c>
      <c r="O931" s="8" t="s">
        <v>21</v>
      </c>
      <c r="P931" s="8" t="s">
        <v>22</v>
      </c>
      <c r="Q931" s="8" t="s">
        <v>23</v>
      </c>
      <c r="R931" s="8" t="s">
        <v>24</v>
      </c>
    </row>
    <row r="932" spans="1:18" ht="23.25">
      <c r="A932" s="6">
        <v>12</v>
      </c>
      <c r="B932" s="9" t="s">
        <v>267</v>
      </c>
      <c r="C932" s="9" t="s">
        <v>163</v>
      </c>
      <c r="D932" s="38">
        <v>329000</v>
      </c>
      <c r="E932" s="9" t="s">
        <v>444</v>
      </c>
      <c r="F932" s="17" t="s">
        <v>64</v>
      </c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23.25">
      <c r="A933" s="10"/>
      <c r="B933" s="10" t="s">
        <v>468</v>
      </c>
      <c r="C933" s="10" t="s">
        <v>470</v>
      </c>
      <c r="D933" s="13"/>
      <c r="E933" s="10"/>
      <c r="F933" s="15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t="23.25">
      <c r="A934" s="10"/>
      <c r="B934" s="10" t="s">
        <v>469</v>
      </c>
      <c r="C934" s="10" t="s">
        <v>471</v>
      </c>
      <c r="D934" s="13"/>
      <c r="E934" s="10"/>
      <c r="F934" s="15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t="23.25">
      <c r="A935" s="10"/>
      <c r="B935" s="10"/>
      <c r="C935" s="10" t="s">
        <v>472</v>
      </c>
      <c r="D935" s="13"/>
      <c r="E935" s="10"/>
      <c r="F935" s="15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t="23.25">
      <c r="A936" s="10"/>
      <c r="B936" s="10"/>
      <c r="C936" s="10" t="s">
        <v>475</v>
      </c>
      <c r="D936" s="13"/>
      <c r="E936" s="10"/>
      <c r="F936" s="15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t="23.25">
      <c r="A937" s="10"/>
      <c r="B937" s="10"/>
      <c r="C937" s="1" t="s">
        <v>473</v>
      </c>
      <c r="D937" s="13"/>
      <c r="E937" s="10"/>
      <c r="F937" s="15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t="23.25">
      <c r="A938" s="10"/>
      <c r="B938" s="10"/>
      <c r="C938" s="1" t="s">
        <v>474</v>
      </c>
      <c r="D938" s="13"/>
      <c r="E938" s="10"/>
      <c r="F938" s="15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t="23.25">
      <c r="A939" s="10"/>
      <c r="B939" s="10"/>
      <c r="C939" s="10" t="s">
        <v>90</v>
      </c>
      <c r="D939" s="13"/>
      <c r="E939" s="10"/>
      <c r="F939" s="15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t="23.25">
      <c r="A940" s="10"/>
      <c r="B940" s="10"/>
      <c r="C940" s="10" t="s">
        <v>161</v>
      </c>
      <c r="D940" s="13"/>
      <c r="E940" s="10"/>
      <c r="F940" s="15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ht="23.25">
      <c r="A941" s="11"/>
      <c r="B941" s="11"/>
      <c r="C941" s="11"/>
      <c r="D941" s="14"/>
      <c r="E941" s="11"/>
      <c r="F941" s="16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7" spans="1:18" ht="23.25">
      <c r="A947" s="45" t="s">
        <v>0</v>
      </c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</row>
    <row r="948" spans="1:18" ht="23.25">
      <c r="A948" s="45" t="s">
        <v>365</v>
      </c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</row>
    <row r="949" spans="1:18" ht="23.25">
      <c r="A949" s="45" t="s">
        <v>1</v>
      </c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</row>
    <row r="950" ht="23.25">
      <c r="A950" s="1" t="s">
        <v>62</v>
      </c>
    </row>
    <row r="951" ht="23.25">
      <c r="B951" s="1" t="s">
        <v>63</v>
      </c>
    </row>
    <row r="952" spans="1:18" ht="23.25">
      <c r="A952" s="2" t="s">
        <v>4</v>
      </c>
      <c r="B952" s="6" t="s">
        <v>6</v>
      </c>
      <c r="C952" s="3" t="s">
        <v>7</v>
      </c>
      <c r="D952" s="6" t="s">
        <v>9</v>
      </c>
      <c r="E952" s="3" t="s">
        <v>10</v>
      </c>
      <c r="F952" s="6" t="s">
        <v>12</v>
      </c>
      <c r="G952" s="46" t="s">
        <v>207</v>
      </c>
      <c r="H952" s="47"/>
      <c r="I952" s="48"/>
      <c r="J952" s="46" t="s">
        <v>366</v>
      </c>
      <c r="K952" s="47"/>
      <c r="L952" s="47"/>
      <c r="M952" s="47"/>
      <c r="N952" s="47"/>
      <c r="O952" s="47"/>
      <c r="P952" s="47"/>
      <c r="Q952" s="47"/>
      <c r="R952" s="48"/>
    </row>
    <row r="953" spans="1:18" ht="23.25">
      <c r="A953" s="4" t="s">
        <v>5</v>
      </c>
      <c r="B953" s="7"/>
      <c r="C953" s="5" t="s">
        <v>8</v>
      </c>
      <c r="D953" s="7"/>
      <c r="E953" s="5" t="s">
        <v>11</v>
      </c>
      <c r="F953" s="7" t="s">
        <v>11</v>
      </c>
      <c r="G953" s="8" t="s">
        <v>13</v>
      </c>
      <c r="H953" s="8" t="s">
        <v>14</v>
      </c>
      <c r="I953" s="8" t="s">
        <v>15</v>
      </c>
      <c r="J953" s="8" t="s">
        <v>16</v>
      </c>
      <c r="K953" s="8" t="s">
        <v>17</v>
      </c>
      <c r="L953" s="8" t="s">
        <v>18</v>
      </c>
      <c r="M953" s="8" t="s">
        <v>19</v>
      </c>
      <c r="N953" s="8" t="s">
        <v>20</v>
      </c>
      <c r="O953" s="8" t="s">
        <v>21</v>
      </c>
      <c r="P953" s="8" t="s">
        <v>22</v>
      </c>
      <c r="Q953" s="8" t="s">
        <v>23</v>
      </c>
      <c r="R953" s="8" t="s">
        <v>24</v>
      </c>
    </row>
    <row r="954" spans="1:18" ht="23.25">
      <c r="A954" s="6">
        <v>13</v>
      </c>
      <c r="B954" s="9" t="s">
        <v>267</v>
      </c>
      <c r="C954" s="9" t="s">
        <v>163</v>
      </c>
      <c r="D954" s="38">
        <v>432200</v>
      </c>
      <c r="E954" s="9" t="s">
        <v>275</v>
      </c>
      <c r="F954" s="17" t="s">
        <v>64</v>
      </c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23.25">
      <c r="A955" s="10"/>
      <c r="B955" s="10" t="s">
        <v>476</v>
      </c>
      <c r="C955" s="10" t="s">
        <v>478</v>
      </c>
      <c r="D955" s="13"/>
      <c r="E955" s="10"/>
      <c r="F955" s="15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t="23.25">
      <c r="A956" s="10"/>
      <c r="B956" s="10" t="s">
        <v>477</v>
      </c>
      <c r="C956" s="10" t="s">
        <v>479</v>
      </c>
      <c r="D956" s="13"/>
      <c r="E956" s="10"/>
      <c r="F956" s="15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t="23.25">
      <c r="A957" s="10"/>
      <c r="B957" s="10"/>
      <c r="C957" s="10" t="s">
        <v>480</v>
      </c>
      <c r="D957" s="13"/>
      <c r="E957" s="10"/>
      <c r="F957" s="15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t="23.25">
      <c r="A958" s="10"/>
      <c r="B958" s="10"/>
      <c r="C958" s="10" t="s">
        <v>481</v>
      </c>
      <c r="D958" s="13"/>
      <c r="E958" s="10"/>
      <c r="F958" s="15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t="23.25">
      <c r="A959" s="10"/>
      <c r="B959" s="10"/>
      <c r="C959" s="1" t="s">
        <v>482</v>
      </c>
      <c r="D959" s="13"/>
      <c r="E959" s="10"/>
      <c r="F959" s="15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t="23.25">
      <c r="A960" s="10"/>
      <c r="B960" s="10"/>
      <c r="C960" s="1" t="s">
        <v>483</v>
      </c>
      <c r="D960" s="13"/>
      <c r="E960" s="10"/>
      <c r="F960" s="15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t="23.25">
      <c r="A961" s="10"/>
      <c r="B961" s="10"/>
      <c r="C961" s="10" t="s">
        <v>90</v>
      </c>
      <c r="D961" s="13"/>
      <c r="E961" s="10"/>
      <c r="F961" s="15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t="23.25">
      <c r="A962" s="10"/>
      <c r="B962" s="10"/>
      <c r="C962" s="10" t="s">
        <v>161</v>
      </c>
      <c r="D962" s="13"/>
      <c r="E962" s="10"/>
      <c r="F962" s="15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ht="23.25">
      <c r="A963" s="11"/>
      <c r="B963" s="11"/>
      <c r="C963" s="11"/>
      <c r="D963" s="14"/>
      <c r="E963" s="11"/>
      <c r="F963" s="16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9" spans="1:18" ht="23.25">
      <c r="A969" s="45" t="s">
        <v>0</v>
      </c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</row>
    <row r="970" spans="1:18" ht="23.25">
      <c r="A970" s="45" t="s">
        <v>365</v>
      </c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</row>
    <row r="971" spans="1:18" ht="23.25">
      <c r="A971" s="45" t="s">
        <v>1</v>
      </c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</row>
    <row r="972" ht="23.25">
      <c r="A972" s="1" t="s">
        <v>62</v>
      </c>
    </row>
    <row r="973" ht="23.25">
      <c r="B973" s="1" t="s">
        <v>63</v>
      </c>
    </row>
    <row r="974" spans="1:18" ht="23.25">
      <c r="A974" s="2" t="s">
        <v>4</v>
      </c>
      <c r="B974" s="6" t="s">
        <v>6</v>
      </c>
      <c r="C974" s="3" t="s">
        <v>7</v>
      </c>
      <c r="D974" s="6" t="s">
        <v>9</v>
      </c>
      <c r="E974" s="3" t="s">
        <v>10</v>
      </c>
      <c r="F974" s="6" t="s">
        <v>12</v>
      </c>
      <c r="G974" s="46" t="s">
        <v>207</v>
      </c>
      <c r="H974" s="47"/>
      <c r="I974" s="48"/>
      <c r="J974" s="46" t="s">
        <v>366</v>
      </c>
      <c r="K974" s="47"/>
      <c r="L974" s="47"/>
      <c r="M974" s="47"/>
      <c r="N974" s="47"/>
      <c r="O974" s="47"/>
      <c r="P974" s="47"/>
      <c r="Q974" s="47"/>
      <c r="R974" s="48"/>
    </row>
    <row r="975" spans="1:18" ht="23.25">
      <c r="A975" s="4" t="s">
        <v>5</v>
      </c>
      <c r="B975" s="7"/>
      <c r="C975" s="5" t="s">
        <v>8</v>
      </c>
      <c r="D975" s="7"/>
      <c r="E975" s="5" t="s">
        <v>11</v>
      </c>
      <c r="F975" s="7" t="s">
        <v>11</v>
      </c>
      <c r="G975" s="8" t="s">
        <v>13</v>
      </c>
      <c r="H975" s="8" t="s">
        <v>14</v>
      </c>
      <c r="I975" s="8" t="s">
        <v>15</v>
      </c>
      <c r="J975" s="8" t="s">
        <v>16</v>
      </c>
      <c r="K975" s="8" t="s">
        <v>17</v>
      </c>
      <c r="L975" s="8" t="s">
        <v>18</v>
      </c>
      <c r="M975" s="8" t="s">
        <v>19</v>
      </c>
      <c r="N975" s="8" t="s">
        <v>20</v>
      </c>
      <c r="O975" s="8" t="s">
        <v>21</v>
      </c>
      <c r="P975" s="8" t="s">
        <v>22</v>
      </c>
      <c r="Q975" s="8" t="s">
        <v>23</v>
      </c>
      <c r="R975" s="8" t="s">
        <v>24</v>
      </c>
    </row>
    <row r="976" spans="1:18" ht="23.25">
      <c r="A976" s="6">
        <v>14</v>
      </c>
      <c r="B976" s="9" t="s">
        <v>267</v>
      </c>
      <c r="C976" s="9" t="s">
        <v>163</v>
      </c>
      <c r="D976" s="38">
        <v>719400</v>
      </c>
      <c r="E976" s="9" t="s">
        <v>162</v>
      </c>
      <c r="F976" s="17" t="s">
        <v>64</v>
      </c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23.25">
      <c r="A977" s="10"/>
      <c r="B977" s="10" t="s">
        <v>484</v>
      </c>
      <c r="C977" s="10" t="s">
        <v>487</v>
      </c>
      <c r="D977" s="13"/>
      <c r="E977" s="10"/>
      <c r="F977" s="15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t="23.25">
      <c r="A978" s="10"/>
      <c r="B978" s="10" t="s">
        <v>485</v>
      </c>
      <c r="C978" s="1" t="s">
        <v>488</v>
      </c>
      <c r="D978" s="13"/>
      <c r="E978" s="10"/>
      <c r="F978" s="15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t="23.25">
      <c r="A979" s="10"/>
      <c r="B979" s="10" t="s">
        <v>486</v>
      </c>
      <c r="C979" s="1" t="s">
        <v>489</v>
      </c>
      <c r="D979" s="13"/>
      <c r="E979" s="10"/>
      <c r="F979" s="15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t="23.25">
      <c r="A980" s="10"/>
      <c r="B980" s="10"/>
      <c r="C980" s="1" t="s">
        <v>490</v>
      </c>
      <c r="D980" s="13"/>
      <c r="E980" s="10"/>
      <c r="F980" s="15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t="23.25">
      <c r="A981" s="10"/>
      <c r="B981" s="10"/>
      <c r="C981" s="1" t="s">
        <v>491</v>
      </c>
      <c r="D981" s="13"/>
      <c r="E981" s="10"/>
      <c r="F981" s="15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t="23.25">
      <c r="A982" s="10"/>
      <c r="B982" s="10"/>
      <c r="C982" s="1" t="s">
        <v>492</v>
      </c>
      <c r="D982" s="13"/>
      <c r="E982" s="10"/>
      <c r="F982" s="15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t="23.25">
      <c r="A983" s="10"/>
      <c r="B983" s="10"/>
      <c r="C983" s="1" t="s">
        <v>483</v>
      </c>
      <c r="D983" s="13"/>
      <c r="E983" s="10"/>
      <c r="F983" s="15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t="23.25">
      <c r="A984" s="10"/>
      <c r="B984" s="10"/>
      <c r="C984" s="1" t="s">
        <v>90</v>
      </c>
      <c r="D984" s="13"/>
      <c r="E984" s="10"/>
      <c r="F984" s="15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ht="23.25">
      <c r="A985" s="10"/>
      <c r="B985" s="10"/>
      <c r="C985" s="10" t="s">
        <v>161</v>
      </c>
      <c r="D985" s="13"/>
      <c r="E985" s="10"/>
      <c r="F985" s="15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ht="23.25">
      <c r="A986" s="11"/>
      <c r="B986" s="11"/>
      <c r="C986" s="11"/>
      <c r="D986" s="14"/>
      <c r="E986" s="11"/>
      <c r="F986" s="16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91" spans="1:18" ht="23.25">
      <c r="A991" s="45" t="s">
        <v>0</v>
      </c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</row>
    <row r="992" spans="1:18" ht="23.25">
      <c r="A992" s="45" t="s">
        <v>365</v>
      </c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</row>
    <row r="993" spans="1:18" ht="23.25">
      <c r="A993" s="45" t="s">
        <v>1</v>
      </c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</row>
    <row r="994" ht="23.25">
      <c r="A994" s="1" t="s">
        <v>62</v>
      </c>
    </row>
    <row r="995" ht="23.25">
      <c r="B995" s="1" t="s">
        <v>63</v>
      </c>
    </row>
    <row r="996" spans="1:18" ht="23.25">
      <c r="A996" s="2" t="s">
        <v>4</v>
      </c>
      <c r="B996" s="6" t="s">
        <v>6</v>
      </c>
      <c r="C996" s="3" t="s">
        <v>7</v>
      </c>
      <c r="D996" s="6" t="s">
        <v>9</v>
      </c>
      <c r="E996" s="3" t="s">
        <v>10</v>
      </c>
      <c r="F996" s="6" t="s">
        <v>12</v>
      </c>
      <c r="G996" s="46" t="s">
        <v>207</v>
      </c>
      <c r="H996" s="47"/>
      <c r="I996" s="48"/>
      <c r="J996" s="46" t="s">
        <v>366</v>
      </c>
      <c r="K996" s="47"/>
      <c r="L996" s="47"/>
      <c r="M996" s="47"/>
      <c r="N996" s="47"/>
      <c r="O996" s="47"/>
      <c r="P996" s="47"/>
      <c r="Q996" s="47"/>
      <c r="R996" s="48"/>
    </row>
    <row r="997" spans="1:18" ht="23.25">
      <c r="A997" s="4" t="s">
        <v>5</v>
      </c>
      <c r="B997" s="7"/>
      <c r="C997" s="5" t="s">
        <v>8</v>
      </c>
      <c r="D997" s="7"/>
      <c r="E997" s="5" t="s">
        <v>11</v>
      </c>
      <c r="F997" s="7" t="s">
        <v>11</v>
      </c>
      <c r="G997" s="8" t="s">
        <v>13</v>
      </c>
      <c r="H997" s="8" t="s">
        <v>14</v>
      </c>
      <c r="I997" s="8" t="s">
        <v>15</v>
      </c>
      <c r="J997" s="8" t="s">
        <v>16</v>
      </c>
      <c r="K997" s="8" t="s">
        <v>17</v>
      </c>
      <c r="L997" s="8" t="s">
        <v>18</v>
      </c>
      <c r="M997" s="8" t="s">
        <v>19</v>
      </c>
      <c r="N997" s="8" t="s">
        <v>20</v>
      </c>
      <c r="O997" s="8" t="s">
        <v>21</v>
      </c>
      <c r="P997" s="8" t="s">
        <v>22</v>
      </c>
      <c r="Q997" s="8" t="s">
        <v>23</v>
      </c>
      <c r="R997" s="8" t="s">
        <v>24</v>
      </c>
    </row>
    <row r="998" spans="1:18" ht="23.25">
      <c r="A998" s="6">
        <v>15</v>
      </c>
      <c r="B998" s="9" t="s">
        <v>493</v>
      </c>
      <c r="C998" s="9" t="s">
        <v>273</v>
      </c>
      <c r="D998" s="38">
        <v>202500</v>
      </c>
      <c r="E998" s="9" t="s">
        <v>498</v>
      </c>
      <c r="F998" s="17" t="s">
        <v>64</v>
      </c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ht="23.25">
      <c r="A999" s="10"/>
      <c r="B999" s="10"/>
      <c r="C999" s="10" t="s">
        <v>494</v>
      </c>
      <c r="D999" s="13"/>
      <c r="E999" s="10"/>
      <c r="F999" s="15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t="23.25">
      <c r="A1000" s="10"/>
      <c r="B1000" s="10"/>
      <c r="C1000" s="1" t="s">
        <v>495</v>
      </c>
      <c r="D1000" s="13"/>
      <c r="E1000" s="10"/>
      <c r="F1000" s="15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t="23.25">
      <c r="A1001" s="10"/>
      <c r="B1001" s="10"/>
      <c r="C1001" s="1" t="s">
        <v>496</v>
      </c>
      <c r="D1001" s="13"/>
      <c r="E1001" s="10"/>
      <c r="F1001" s="15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t="23.25">
      <c r="A1002" s="10"/>
      <c r="B1002" s="10"/>
      <c r="C1002" s="1" t="s">
        <v>497</v>
      </c>
      <c r="D1002" s="13"/>
      <c r="E1002" s="10"/>
      <c r="F1002" s="15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t="23.25">
      <c r="A1003" s="10"/>
      <c r="B1003" s="10"/>
      <c r="C1003" s="1" t="s">
        <v>90</v>
      </c>
      <c r="D1003" s="13"/>
      <c r="E1003" s="10"/>
      <c r="F1003" s="15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t="23.25">
      <c r="A1004" s="10"/>
      <c r="B1004" s="10"/>
      <c r="C1004" s="10" t="s">
        <v>161</v>
      </c>
      <c r="D1004" s="13"/>
      <c r="E1004" s="10"/>
      <c r="F1004" s="15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t="23.25">
      <c r="A1005" s="11"/>
      <c r="B1005" s="11"/>
      <c r="C1005" s="11"/>
      <c r="D1005" s="14"/>
      <c r="E1005" s="11"/>
      <c r="F1005" s="16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</row>
    <row r="1013" spans="1:18" ht="23.25">
      <c r="A1013" s="45" t="s">
        <v>0</v>
      </c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</row>
    <row r="1014" spans="1:18" ht="23.25">
      <c r="A1014" s="45" t="s">
        <v>365</v>
      </c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</row>
    <row r="1015" spans="1:18" ht="23.25">
      <c r="A1015" s="45" t="s">
        <v>1</v>
      </c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</row>
    <row r="1016" ht="23.25">
      <c r="A1016" s="1" t="s">
        <v>62</v>
      </c>
    </row>
    <row r="1017" ht="23.25">
      <c r="B1017" s="1" t="s">
        <v>63</v>
      </c>
    </row>
    <row r="1018" spans="1:18" ht="23.25">
      <c r="A1018" s="2" t="s">
        <v>4</v>
      </c>
      <c r="B1018" s="6" t="s">
        <v>6</v>
      </c>
      <c r="C1018" s="3" t="s">
        <v>7</v>
      </c>
      <c r="D1018" s="6" t="s">
        <v>9</v>
      </c>
      <c r="E1018" s="3" t="s">
        <v>10</v>
      </c>
      <c r="F1018" s="6" t="s">
        <v>12</v>
      </c>
      <c r="G1018" s="46" t="s">
        <v>207</v>
      </c>
      <c r="H1018" s="47"/>
      <c r="I1018" s="48"/>
      <c r="J1018" s="46" t="s">
        <v>366</v>
      </c>
      <c r="K1018" s="47"/>
      <c r="L1018" s="47"/>
      <c r="M1018" s="47"/>
      <c r="N1018" s="47"/>
      <c r="O1018" s="47"/>
      <c r="P1018" s="47"/>
      <c r="Q1018" s="47"/>
      <c r="R1018" s="48"/>
    </row>
    <row r="1019" spans="1:18" ht="23.25">
      <c r="A1019" s="4" t="s">
        <v>5</v>
      </c>
      <c r="B1019" s="7"/>
      <c r="C1019" s="5" t="s">
        <v>8</v>
      </c>
      <c r="D1019" s="7"/>
      <c r="E1019" s="5" t="s">
        <v>11</v>
      </c>
      <c r="F1019" s="7" t="s">
        <v>11</v>
      </c>
      <c r="G1019" s="8" t="s">
        <v>13</v>
      </c>
      <c r="H1019" s="8" t="s">
        <v>14</v>
      </c>
      <c r="I1019" s="8" t="s">
        <v>15</v>
      </c>
      <c r="J1019" s="8" t="s">
        <v>16</v>
      </c>
      <c r="K1019" s="8" t="s">
        <v>17</v>
      </c>
      <c r="L1019" s="8" t="s">
        <v>18</v>
      </c>
      <c r="M1019" s="8" t="s">
        <v>19</v>
      </c>
      <c r="N1019" s="8" t="s">
        <v>20</v>
      </c>
      <c r="O1019" s="8" t="s">
        <v>21</v>
      </c>
      <c r="P1019" s="8" t="s">
        <v>22</v>
      </c>
      <c r="Q1019" s="8" t="s">
        <v>23</v>
      </c>
      <c r="R1019" s="8" t="s">
        <v>24</v>
      </c>
    </row>
    <row r="1020" spans="1:18" ht="23.25">
      <c r="A1020" s="6">
        <v>16</v>
      </c>
      <c r="B1020" s="9" t="s">
        <v>499</v>
      </c>
      <c r="C1020" s="9" t="s">
        <v>273</v>
      </c>
      <c r="D1020" s="38">
        <v>184160</v>
      </c>
      <c r="E1020" s="9" t="s">
        <v>166</v>
      </c>
      <c r="F1020" s="17" t="s">
        <v>64</v>
      </c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ht="23.25">
      <c r="A1021" s="10"/>
      <c r="B1021" s="10"/>
      <c r="C1021" s="10" t="s">
        <v>500</v>
      </c>
      <c r="D1021" s="13"/>
      <c r="E1021" s="10"/>
      <c r="F1021" s="15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ht="23.25">
      <c r="A1022" s="10"/>
      <c r="B1022" s="10"/>
      <c r="C1022" s="41" t="s">
        <v>501</v>
      </c>
      <c r="D1022" s="13"/>
      <c r="E1022" s="10"/>
      <c r="F1022" s="15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t="23.25">
      <c r="A1023" s="10"/>
      <c r="B1023" s="10"/>
      <c r="C1023" s="10" t="s">
        <v>502</v>
      </c>
      <c r="D1023" s="13"/>
      <c r="E1023" s="10"/>
      <c r="F1023" s="15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t="23.25">
      <c r="A1024" s="10"/>
      <c r="B1024" s="10"/>
      <c r="C1024" s="10" t="s">
        <v>91</v>
      </c>
      <c r="D1024" s="13"/>
      <c r="E1024" s="10"/>
      <c r="F1024" s="15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t="23.25">
      <c r="A1025" s="10"/>
      <c r="B1025" s="10"/>
      <c r="C1025" s="10" t="s">
        <v>68</v>
      </c>
      <c r="D1025" s="13"/>
      <c r="E1025" s="10"/>
      <c r="F1025" s="15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t="23.25">
      <c r="A1026" s="10"/>
      <c r="B1026" s="10"/>
      <c r="D1026" s="13"/>
      <c r="E1026" s="10"/>
      <c r="F1026" s="15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t="23.25">
      <c r="A1027" s="10"/>
      <c r="B1027" s="10"/>
      <c r="D1027" s="13"/>
      <c r="E1027" s="10"/>
      <c r="F1027" s="15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t="23.25">
      <c r="A1028" s="11"/>
      <c r="B1028" s="11"/>
      <c r="C1028" s="11"/>
      <c r="D1028" s="14"/>
      <c r="E1028" s="11"/>
      <c r="F1028" s="16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35" spans="1:18" ht="23.25">
      <c r="A1035" s="45" t="s">
        <v>0</v>
      </c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</row>
    <row r="1036" spans="1:18" ht="23.25">
      <c r="A1036" s="45" t="s">
        <v>365</v>
      </c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</row>
    <row r="1037" spans="1:18" ht="23.25">
      <c r="A1037" s="45" t="s">
        <v>1</v>
      </c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</row>
    <row r="1038" ht="23.25">
      <c r="A1038" s="1" t="s">
        <v>62</v>
      </c>
    </row>
    <row r="1039" ht="23.25">
      <c r="B1039" s="1" t="s">
        <v>63</v>
      </c>
    </row>
    <row r="1040" spans="1:18" ht="23.25">
      <c r="A1040" s="2" t="s">
        <v>4</v>
      </c>
      <c r="B1040" s="6" t="s">
        <v>6</v>
      </c>
      <c r="C1040" s="3" t="s">
        <v>7</v>
      </c>
      <c r="D1040" s="6" t="s">
        <v>9</v>
      </c>
      <c r="E1040" s="3" t="s">
        <v>10</v>
      </c>
      <c r="F1040" s="6" t="s">
        <v>12</v>
      </c>
      <c r="G1040" s="46" t="s">
        <v>207</v>
      </c>
      <c r="H1040" s="47"/>
      <c r="I1040" s="48"/>
      <c r="J1040" s="46" t="s">
        <v>366</v>
      </c>
      <c r="K1040" s="47"/>
      <c r="L1040" s="47"/>
      <c r="M1040" s="47"/>
      <c r="N1040" s="47"/>
      <c r="O1040" s="47"/>
      <c r="P1040" s="47"/>
      <c r="Q1040" s="47"/>
      <c r="R1040" s="48"/>
    </row>
    <row r="1041" spans="1:18" ht="23.25">
      <c r="A1041" s="4" t="s">
        <v>5</v>
      </c>
      <c r="B1041" s="7"/>
      <c r="C1041" s="5" t="s">
        <v>8</v>
      </c>
      <c r="D1041" s="7"/>
      <c r="E1041" s="5" t="s">
        <v>11</v>
      </c>
      <c r="F1041" s="7" t="s">
        <v>11</v>
      </c>
      <c r="G1041" s="8" t="s">
        <v>13</v>
      </c>
      <c r="H1041" s="8" t="s">
        <v>14</v>
      </c>
      <c r="I1041" s="8" t="s">
        <v>15</v>
      </c>
      <c r="J1041" s="8" t="s">
        <v>16</v>
      </c>
      <c r="K1041" s="8" t="s">
        <v>17</v>
      </c>
      <c r="L1041" s="8" t="s">
        <v>18</v>
      </c>
      <c r="M1041" s="8" t="s">
        <v>19</v>
      </c>
      <c r="N1041" s="8" t="s">
        <v>20</v>
      </c>
      <c r="O1041" s="8" t="s">
        <v>21</v>
      </c>
      <c r="P1041" s="8" t="s">
        <v>22</v>
      </c>
      <c r="Q1041" s="8" t="s">
        <v>23</v>
      </c>
      <c r="R1041" s="8" t="s">
        <v>24</v>
      </c>
    </row>
    <row r="1042" spans="1:18" ht="23.25">
      <c r="A1042" s="6">
        <v>17</v>
      </c>
      <c r="B1042" s="9" t="s">
        <v>278</v>
      </c>
      <c r="C1042" s="9" t="s">
        <v>504</v>
      </c>
      <c r="D1042" s="38">
        <v>86500</v>
      </c>
      <c r="E1042" s="9" t="s">
        <v>275</v>
      </c>
      <c r="F1042" s="17" t="s">
        <v>64</v>
      </c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ht="23.25">
      <c r="A1043" s="10"/>
      <c r="B1043" s="10" t="s">
        <v>503</v>
      </c>
      <c r="C1043" s="10" t="s">
        <v>505</v>
      </c>
      <c r="D1043" s="13"/>
      <c r="E1043" s="10"/>
      <c r="F1043" s="15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ht="23.25">
      <c r="A1044" s="10"/>
      <c r="B1044" s="10"/>
      <c r="C1044" s="10" t="s">
        <v>276</v>
      </c>
      <c r="D1044" s="13"/>
      <c r="E1044" s="10"/>
      <c r="F1044" s="15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ht="23.25">
      <c r="A1045" s="10"/>
      <c r="B1045" s="10"/>
      <c r="C1045" s="10" t="s">
        <v>277</v>
      </c>
      <c r="D1045" s="13"/>
      <c r="E1045" s="10"/>
      <c r="F1045" s="15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ht="23.25">
      <c r="A1046" s="10"/>
      <c r="B1046" s="10"/>
      <c r="C1046" s="10" t="s">
        <v>91</v>
      </c>
      <c r="D1046" s="13"/>
      <c r="E1046" s="10"/>
      <c r="F1046" s="15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ht="23.25">
      <c r="A1047" s="10"/>
      <c r="B1047" s="10"/>
      <c r="C1047" s="10" t="s">
        <v>68</v>
      </c>
      <c r="D1047" s="13"/>
      <c r="E1047" s="10"/>
      <c r="F1047" s="15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ht="23.25">
      <c r="A1048" s="10"/>
      <c r="B1048" s="10"/>
      <c r="D1048" s="13"/>
      <c r="E1048" s="10"/>
      <c r="F1048" s="15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ht="23.25">
      <c r="A1049" s="10"/>
      <c r="B1049" s="10"/>
      <c r="C1049" s="10"/>
      <c r="D1049" s="13"/>
      <c r="E1049" s="10"/>
      <c r="F1049" s="15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ht="23.25">
      <c r="A1050" s="11"/>
      <c r="B1050" s="11"/>
      <c r="C1050" s="11"/>
      <c r="D1050" s="14"/>
      <c r="E1050" s="11"/>
      <c r="F1050" s="16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</row>
    <row r="1057" spans="1:18" ht="23.25">
      <c r="A1057" s="45" t="s">
        <v>0</v>
      </c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</row>
    <row r="1058" spans="1:18" ht="23.25">
      <c r="A1058" s="45" t="s">
        <v>365</v>
      </c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</row>
    <row r="1059" spans="1:18" ht="23.25">
      <c r="A1059" s="45" t="s">
        <v>1</v>
      </c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</row>
    <row r="1060" ht="23.25">
      <c r="A1060" s="1" t="s">
        <v>62</v>
      </c>
    </row>
    <row r="1061" ht="23.25">
      <c r="B1061" s="1" t="s">
        <v>63</v>
      </c>
    </row>
    <row r="1062" spans="1:18" ht="23.25">
      <c r="A1062" s="2" t="s">
        <v>4</v>
      </c>
      <c r="B1062" s="6" t="s">
        <v>6</v>
      </c>
      <c r="C1062" s="3" t="s">
        <v>7</v>
      </c>
      <c r="D1062" s="6" t="s">
        <v>9</v>
      </c>
      <c r="E1062" s="3" t="s">
        <v>10</v>
      </c>
      <c r="F1062" s="6" t="s">
        <v>12</v>
      </c>
      <c r="G1062" s="46" t="s">
        <v>207</v>
      </c>
      <c r="H1062" s="47"/>
      <c r="I1062" s="48"/>
      <c r="J1062" s="46" t="s">
        <v>366</v>
      </c>
      <c r="K1062" s="47"/>
      <c r="L1062" s="47"/>
      <c r="M1062" s="47"/>
      <c r="N1062" s="47"/>
      <c r="O1062" s="47"/>
      <c r="P1062" s="47"/>
      <c r="Q1062" s="47"/>
      <c r="R1062" s="48"/>
    </row>
    <row r="1063" spans="1:18" ht="23.25">
      <c r="A1063" s="4" t="s">
        <v>5</v>
      </c>
      <c r="B1063" s="7"/>
      <c r="C1063" s="5" t="s">
        <v>8</v>
      </c>
      <c r="D1063" s="7"/>
      <c r="E1063" s="5" t="s">
        <v>11</v>
      </c>
      <c r="F1063" s="7" t="s">
        <v>11</v>
      </c>
      <c r="G1063" s="8" t="s">
        <v>13</v>
      </c>
      <c r="H1063" s="8" t="s">
        <v>14</v>
      </c>
      <c r="I1063" s="8" t="s">
        <v>15</v>
      </c>
      <c r="J1063" s="8" t="s">
        <v>16</v>
      </c>
      <c r="K1063" s="8" t="s">
        <v>17</v>
      </c>
      <c r="L1063" s="8" t="s">
        <v>18</v>
      </c>
      <c r="M1063" s="8" t="s">
        <v>19</v>
      </c>
      <c r="N1063" s="8" t="s">
        <v>20</v>
      </c>
      <c r="O1063" s="8" t="s">
        <v>21</v>
      </c>
      <c r="P1063" s="8" t="s">
        <v>22</v>
      </c>
      <c r="Q1063" s="8" t="s">
        <v>23</v>
      </c>
      <c r="R1063" s="8" t="s">
        <v>24</v>
      </c>
    </row>
    <row r="1064" spans="1:18" ht="23.25">
      <c r="A1064" s="6">
        <v>18</v>
      </c>
      <c r="B1064" s="9" t="s">
        <v>278</v>
      </c>
      <c r="C1064" s="9" t="s">
        <v>279</v>
      </c>
      <c r="D1064" s="38">
        <v>347500</v>
      </c>
      <c r="E1064" s="9" t="s">
        <v>173</v>
      </c>
      <c r="F1064" s="17" t="s">
        <v>64</v>
      </c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23.25">
      <c r="A1065" s="10"/>
      <c r="B1065" s="10" t="s">
        <v>506</v>
      </c>
      <c r="C1065" s="10" t="s">
        <v>507</v>
      </c>
      <c r="D1065" s="13"/>
      <c r="E1065" s="10"/>
      <c r="F1065" s="15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ht="23.25">
      <c r="A1066" s="10"/>
      <c r="B1066" s="10"/>
      <c r="C1066" s="10" t="s">
        <v>280</v>
      </c>
      <c r="D1066" s="13"/>
      <c r="E1066" s="10"/>
      <c r="F1066" s="15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ht="23.25">
      <c r="A1067" s="10"/>
      <c r="B1067" s="10"/>
      <c r="C1067" s="10" t="s">
        <v>274</v>
      </c>
      <c r="D1067" s="13"/>
      <c r="E1067" s="10"/>
      <c r="F1067" s="15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ht="23.25">
      <c r="A1068" s="10"/>
      <c r="B1068" s="10"/>
      <c r="C1068" s="10" t="s">
        <v>91</v>
      </c>
      <c r="D1068" s="13"/>
      <c r="E1068" s="10"/>
      <c r="F1068" s="15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ht="23.25">
      <c r="A1069" s="10"/>
      <c r="B1069" s="10"/>
      <c r="C1069" s="10" t="s">
        <v>68</v>
      </c>
      <c r="D1069" s="13"/>
      <c r="E1069" s="10"/>
      <c r="F1069" s="15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ht="23.25">
      <c r="A1070" s="10"/>
      <c r="B1070" s="10"/>
      <c r="D1070" s="13"/>
      <c r="E1070" s="10"/>
      <c r="F1070" s="15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ht="23.25">
      <c r="A1071" s="10"/>
      <c r="B1071" s="10"/>
      <c r="C1071" s="10"/>
      <c r="D1071" s="13"/>
      <c r="E1071" s="10"/>
      <c r="F1071" s="15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ht="23.25">
      <c r="A1072" s="11"/>
      <c r="B1072" s="11"/>
      <c r="C1072" s="11"/>
      <c r="D1072" s="14"/>
      <c r="E1072" s="11"/>
      <c r="F1072" s="16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</row>
    <row r="1079" spans="1:18" ht="23.25">
      <c r="A1079" s="45" t="s">
        <v>0</v>
      </c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</row>
    <row r="1080" spans="1:18" ht="23.25">
      <c r="A1080" s="45" t="s">
        <v>365</v>
      </c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</row>
    <row r="1081" spans="1:18" ht="23.25">
      <c r="A1081" s="45" t="s">
        <v>1</v>
      </c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</row>
    <row r="1082" ht="23.25">
      <c r="A1082" s="1" t="s">
        <v>62</v>
      </c>
    </row>
    <row r="1083" ht="23.25">
      <c r="B1083" s="1" t="s">
        <v>63</v>
      </c>
    </row>
    <row r="1084" spans="1:18" ht="23.25">
      <c r="A1084" s="2" t="s">
        <v>4</v>
      </c>
      <c r="B1084" s="6" t="s">
        <v>6</v>
      </c>
      <c r="C1084" s="3" t="s">
        <v>7</v>
      </c>
      <c r="D1084" s="6" t="s">
        <v>9</v>
      </c>
      <c r="E1084" s="3" t="s">
        <v>10</v>
      </c>
      <c r="F1084" s="6" t="s">
        <v>12</v>
      </c>
      <c r="G1084" s="46" t="s">
        <v>207</v>
      </c>
      <c r="H1084" s="47"/>
      <c r="I1084" s="48"/>
      <c r="J1084" s="46" t="s">
        <v>366</v>
      </c>
      <c r="K1084" s="47"/>
      <c r="L1084" s="47"/>
      <c r="M1084" s="47"/>
      <c r="N1084" s="47"/>
      <c r="O1084" s="47"/>
      <c r="P1084" s="47"/>
      <c r="Q1084" s="47"/>
      <c r="R1084" s="48"/>
    </row>
    <row r="1085" spans="1:18" ht="23.25">
      <c r="A1085" s="4" t="s">
        <v>5</v>
      </c>
      <c r="B1085" s="7"/>
      <c r="C1085" s="5" t="s">
        <v>8</v>
      </c>
      <c r="D1085" s="7"/>
      <c r="E1085" s="5" t="s">
        <v>11</v>
      </c>
      <c r="F1085" s="7" t="s">
        <v>11</v>
      </c>
      <c r="G1085" s="8" t="s">
        <v>13</v>
      </c>
      <c r="H1085" s="8" t="s">
        <v>14</v>
      </c>
      <c r="I1085" s="8" t="s">
        <v>15</v>
      </c>
      <c r="J1085" s="8" t="s">
        <v>16</v>
      </c>
      <c r="K1085" s="8" t="s">
        <v>17</v>
      </c>
      <c r="L1085" s="8" t="s">
        <v>18</v>
      </c>
      <c r="M1085" s="8" t="s">
        <v>19</v>
      </c>
      <c r="N1085" s="8" t="s">
        <v>20</v>
      </c>
      <c r="O1085" s="8" t="s">
        <v>21</v>
      </c>
      <c r="P1085" s="8" t="s">
        <v>22</v>
      </c>
      <c r="Q1085" s="8" t="s">
        <v>23</v>
      </c>
      <c r="R1085" s="8" t="s">
        <v>24</v>
      </c>
    </row>
    <row r="1086" spans="1:18" ht="23.25">
      <c r="A1086" s="6">
        <v>19</v>
      </c>
      <c r="B1086" s="9" t="s">
        <v>278</v>
      </c>
      <c r="C1086" s="9" t="s">
        <v>279</v>
      </c>
      <c r="D1086" s="38">
        <v>366000</v>
      </c>
      <c r="E1086" s="9" t="s">
        <v>194</v>
      </c>
      <c r="F1086" s="17" t="s">
        <v>64</v>
      </c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23.25">
      <c r="A1087" s="10"/>
      <c r="B1087" s="10" t="s">
        <v>508</v>
      </c>
      <c r="C1087" s="10" t="s">
        <v>509</v>
      </c>
      <c r="D1087" s="13"/>
      <c r="E1087" s="10"/>
      <c r="F1087" s="15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ht="23.25">
      <c r="A1088" s="10"/>
      <c r="B1088" s="10"/>
      <c r="C1088" s="10" t="s">
        <v>280</v>
      </c>
      <c r="D1088" s="13"/>
      <c r="E1088" s="10"/>
      <c r="F1088" s="15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ht="23.25">
      <c r="A1089" s="10"/>
      <c r="B1089" s="10"/>
      <c r="C1089" s="10" t="s">
        <v>274</v>
      </c>
      <c r="D1089" s="13"/>
      <c r="E1089" s="10"/>
      <c r="F1089" s="15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ht="23.25">
      <c r="A1090" s="10"/>
      <c r="B1090" s="10"/>
      <c r="C1090" s="10" t="s">
        <v>91</v>
      </c>
      <c r="D1090" s="13"/>
      <c r="E1090" s="10"/>
      <c r="F1090" s="15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ht="23.25">
      <c r="A1091" s="10"/>
      <c r="B1091" s="10"/>
      <c r="C1091" s="10" t="s">
        <v>68</v>
      </c>
      <c r="D1091" s="13"/>
      <c r="E1091" s="10"/>
      <c r="F1091" s="15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ht="23.25">
      <c r="A1092" s="10"/>
      <c r="B1092" s="10"/>
      <c r="D1092" s="13"/>
      <c r="E1092" s="10"/>
      <c r="F1092" s="15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ht="23.25">
      <c r="A1093" s="10"/>
      <c r="B1093" s="10"/>
      <c r="C1093" s="10"/>
      <c r="D1093" s="13"/>
      <c r="E1093" s="10"/>
      <c r="F1093" s="15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ht="23.25">
      <c r="A1094" s="11"/>
      <c r="B1094" s="11"/>
      <c r="C1094" s="11"/>
      <c r="D1094" s="14"/>
      <c r="E1094" s="11"/>
      <c r="F1094" s="16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</row>
    <row r="1101" spans="1:18" ht="23.25">
      <c r="A1101" s="45" t="s">
        <v>0</v>
      </c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</row>
    <row r="1102" spans="1:18" ht="23.25">
      <c r="A1102" s="45" t="s">
        <v>365</v>
      </c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</row>
    <row r="1103" spans="1:18" ht="23.25">
      <c r="A1103" s="45" t="s">
        <v>1</v>
      </c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</row>
    <row r="1104" ht="23.25">
      <c r="A1104" s="1" t="s">
        <v>65</v>
      </c>
    </row>
    <row r="1105" ht="23.25">
      <c r="B1105" s="1" t="s">
        <v>358</v>
      </c>
    </row>
    <row r="1106" spans="1:18" ht="23.25">
      <c r="A1106" s="2" t="s">
        <v>4</v>
      </c>
      <c r="B1106" s="6" t="s">
        <v>6</v>
      </c>
      <c r="C1106" s="3" t="s">
        <v>7</v>
      </c>
      <c r="D1106" s="6" t="s">
        <v>9</v>
      </c>
      <c r="E1106" s="3" t="s">
        <v>10</v>
      </c>
      <c r="F1106" s="6" t="s">
        <v>12</v>
      </c>
      <c r="G1106" s="46" t="s">
        <v>207</v>
      </c>
      <c r="H1106" s="47"/>
      <c r="I1106" s="48"/>
      <c r="J1106" s="46" t="s">
        <v>366</v>
      </c>
      <c r="K1106" s="47"/>
      <c r="L1106" s="47"/>
      <c r="M1106" s="47"/>
      <c r="N1106" s="47"/>
      <c r="O1106" s="47"/>
      <c r="P1106" s="47"/>
      <c r="Q1106" s="47"/>
      <c r="R1106" s="48"/>
    </row>
    <row r="1107" spans="1:18" ht="23.25">
      <c r="A1107" s="4" t="s">
        <v>5</v>
      </c>
      <c r="B1107" s="7"/>
      <c r="C1107" s="5" t="s">
        <v>8</v>
      </c>
      <c r="D1107" s="7"/>
      <c r="E1107" s="5" t="s">
        <v>11</v>
      </c>
      <c r="F1107" s="7" t="s">
        <v>11</v>
      </c>
      <c r="G1107" s="8" t="s">
        <v>13</v>
      </c>
      <c r="H1107" s="8" t="s">
        <v>14</v>
      </c>
      <c r="I1107" s="8" t="s">
        <v>15</v>
      </c>
      <c r="J1107" s="8" t="s">
        <v>16</v>
      </c>
      <c r="K1107" s="8" t="s">
        <v>17</v>
      </c>
      <c r="L1107" s="8" t="s">
        <v>18</v>
      </c>
      <c r="M1107" s="8" t="s">
        <v>19</v>
      </c>
      <c r="N1107" s="8" t="s">
        <v>20</v>
      </c>
      <c r="O1107" s="8" t="s">
        <v>21</v>
      </c>
      <c r="P1107" s="8" t="s">
        <v>22</v>
      </c>
      <c r="Q1107" s="8" t="s">
        <v>23</v>
      </c>
      <c r="R1107" s="8" t="s">
        <v>24</v>
      </c>
    </row>
    <row r="1108" spans="1:18" ht="23.25">
      <c r="A1108" s="6">
        <v>1</v>
      </c>
      <c r="B1108" s="9" t="s">
        <v>359</v>
      </c>
      <c r="C1108" s="9" t="s">
        <v>361</v>
      </c>
      <c r="D1108" s="38">
        <v>50000</v>
      </c>
      <c r="E1108" s="9" t="s">
        <v>282</v>
      </c>
      <c r="F1108" s="17" t="s">
        <v>26</v>
      </c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23.25">
      <c r="A1109" s="10"/>
      <c r="B1109" s="10" t="s">
        <v>360</v>
      </c>
      <c r="C1109" s="10" t="s">
        <v>362</v>
      </c>
      <c r="D1109" s="13"/>
      <c r="E1109" s="10" t="s">
        <v>266</v>
      </c>
      <c r="F1109" s="15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ht="23.25">
      <c r="A1110" s="10"/>
      <c r="B1110" s="10"/>
      <c r="C1110" s="1" t="s">
        <v>364</v>
      </c>
      <c r="D1110" s="13"/>
      <c r="E1110" s="10"/>
      <c r="F1110" s="15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ht="23.25">
      <c r="A1111" s="10"/>
      <c r="B1111" s="10"/>
      <c r="C1111" s="1" t="s">
        <v>363</v>
      </c>
      <c r="D1111" s="13"/>
      <c r="E1111" s="10"/>
      <c r="F1111" s="15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ht="23.25">
      <c r="A1112" s="10"/>
      <c r="B1112" s="10"/>
      <c r="C1112" s="10" t="s">
        <v>66</v>
      </c>
      <c r="D1112" s="13"/>
      <c r="E1112" s="10"/>
      <c r="F1112" s="15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ht="23.25">
      <c r="A1113" s="10"/>
      <c r="B1113" s="10"/>
      <c r="C1113" s="10" t="s">
        <v>77</v>
      </c>
      <c r="D1113" s="13"/>
      <c r="E1113" s="10"/>
      <c r="F1113" s="15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ht="23.25">
      <c r="A1114" s="10"/>
      <c r="B1114" s="10"/>
      <c r="D1114" s="13"/>
      <c r="E1114" s="10"/>
      <c r="F1114" s="15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ht="23.25">
      <c r="A1115" s="10"/>
      <c r="B1115" s="10"/>
      <c r="C1115" s="10"/>
      <c r="D1115" s="13"/>
      <c r="E1115" s="10"/>
      <c r="F1115" s="15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ht="23.25">
      <c r="A1116" s="11"/>
      <c r="B1116" s="11"/>
      <c r="C1116" s="11"/>
      <c r="D1116" s="14"/>
      <c r="E1116" s="11"/>
      <c r="F1116" s="16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23" spans="1:18" ht="23.25">
      <c r="A1123" s="45" t="s">
        <v>0</v>
      </c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</row>
    <row r="1124" spans="1:18" ht="23.25">
      <c r="A1124" s="45" t="s">
        <v>365</v>
      </c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</row>
    <row r="1125" spans="1:18" ht="23.25">
      <c r="A1125" s="45" t="s">
        <v>1</v>
      </c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</row>
    <row r="1126" ht="23.25">
      <c r="A1126" s="1" t="s">
        <v>65</v>
      </c>
    </row>
    <row r="1127" ht="23.25">
      <c r="B1127" s="1" t="s">
        <v>67</v>
      </c>
    </row>
    <row r="1128" spans="1:18" ht="23.25">
      <c r="A1128" s="2" t="s">
        <v>4</v>
      </c>
      <c r="B1128" s="6" t="s">
        <v>6</v>
      </c>
      <c r="C1128" s="3" t="s">
        <v>7</v>
      </c>
      <c r="D1128" s="6" t="s">
        <v>9</v>
      </c>
      <c r="E1128" s="3" t="s">
        <v>10</v>
      </c>
      <c r="F1128" s="6" t="s">
        <v>12</v>
      </c>
      <c r="G1128" s="46" t="s">
        <v>207</v>
      </c>
      <c r="H1128" s="47"/>
      <c r="I1128" s="48"/>
      <c r="J1128" s="46" t="s">
        <v>366</v>
      </c>
      <c r="K1128" s="47"/>
      <c r="L1128" s="47"/>
      <c r="M1128" s="47"/>
      <c r="N1128" s="47"/>
      <c r="O1128" s="47"/>
      <c r="P1128" s="47"/>
      <c r="Q1128" s="47"/>
      <c r="R1128" s="48"/>
    </row>
    <row r="1129" spans="1:18" ht="23.25">
      <c r="A1129" s="4" t="s">
        <v>5</v>
      </c>
      <c r="B1129" s="7"/>
      <c r="C1129" s="5" t="s">
        <v>8</v>
      </c>
      <c r="D1129" s="7"/>
      <c r="E1129" s="5" t="s">
        <v>11</v>
      </c>
      <c r="F1129" s="7" t="s">
        <v>11</v>
      </c>
      <c r="G1129" s="8" t="s">
        <v>13</v>
      </c>
      <c r="H1129" s="8" t="s">
        <v>14</v>
      </c>
      <c r="I1129" s="8" t="s">
        <v>15</v>
      </c>
      <c r="J1129" s="8" t="s">
        <v>16</v>
      </c>
      <c r="K1129" s="8" t="s">
        <v>17</v>
      </c>
      <c r="L1129" s="8" t="s">
        <v>18</v>
      </c>
      <c r="M1129" s="8" t="s">
        <v>19</v>
      </c>
      <c r="N1129" s="8" t="s">
        <v>20</v>
      </c>
      <c r="O1129" s="8" t="s">
        <v>21</v>
      </c>
      <c r="P1129" s="8" t="s">
        <v>22</v>
      </c>
      <c r="Q1129" s="8" t="s">
        <v>23</v>
      </c>
      <c r="R1129" s="8" t="s">
        <v>24</v>
      </c>
    </row>
    <row r="1130" spans="1:18" ht="23.25">
      <c r="A1130" s="6">
        <v>1</v>
      </c>
      <c r="B1130" s="9" t="s">
        <v>195</v>
      </c>
      <c r="C1130" s="9" t="s">
        <v>183</v>
      </c>
      <c r="D1130" s="38">
        <v>939000</v>
      </c>
      <c r="E1130" s="9" t="s">
        <v>282</v>
      </c>
      <c r="F1130" s="17" t="s">
        <v>26</v>
      </c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23.25">
      <c r="A1131" s="10"/>
      <c r="B1131" s="10" t="s">
        <v>196</v>
      </c>
      <c r="C1131" s="10" t="s">
        <v>197</v>
      </c>
      <c r="D1131" s="13"/>
      <c r="E1131" s="10" t="s">
        <v>266</v>
      </c>
      <c r="F1131" s="15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ht="23.25">
      <c r="A1132" s="10"/>
      <c r="B1132" s="10"/>
      <c r="C1132" s="10" t="s">
        <v>66</v>
      </c>
      <c r="D1132" s="13"/>
      <c r="E1132" s="10"/>
      <c r="F1132" s="15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ht="23.25">
      <c r="A1133" s="10"/>
      <c r="B1133" s="10"/>
      <c r="C1133" s="10" t="s">
        <v>77</v>
      </c>
      <c r="D1133" s="13"/>
      <c r="E1133" s="10"/>
      <c r="F1133" s="15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ht="23.25">
      <c r="A1134" s="10"/>
      <c r="B1134" s="10"/>
      <c r="C1134" s="10"/>
      <c r="D1134" s="13"/>
      <c r="E1134" s="10"/>
      <c r="F1134" s="15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ht="23.25">
      <c r="A1135" s="10"/>
      <c r="B1135" s="10"/>
      <c r="C1135" s="10"/>
      <c r="D1135" s="13"/>
      <c r="E1135" s="10"/>
      <c r="F1135" s="15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ht="23.25">
      <c r="A1136" s="10"/>
      <c r="B1136" s="10"/>
      <c r="C1136" s="10"/>
      <c r="D1136" s="13"/>
      <c r="E1136" s="10"/>
      <c r="F1136" s="15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ht="23.25">
      <c r="A1137" s="10"/>
      <c r="B1137" s="10"/>
      <c r="C1137" s="10"/>
      <c r="D1137" s="13"/>
      <c r="E1137" s="10"/>
      <c r="F1137" s="15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ht="23.25">
      <c r="A1138" s="11"/>
      <c r="B1138" s="11"/>
      <c r="C1138" s="11"/>
      <c r="D1138" s="14"/>
      <c r="E1138" s="11"/>
      <c r="F1138" s="16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45" spans="1:18" ht="23.25">
      <c r="A1145" s="45" t="s">
        <v>0</v>
      </c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</row>
    <row r="1146" spans="1:18" ht="23.25">
      <c r="A1146" s="45" t="s">
        <v>365</v>
      </c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</row>
    <row r="1147" spans="1:18" ht="23.25">
      <c r="A1147" s="45" t="s">
        <v>1</v>
      </c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</row>
    <row r="1148" ht="23.25">
      <c r="A1148" s="1" t="s">
        <v>69</v>
      </c>
    </row>
    <row r="1149" ht="23.25">
      <c r="B1149" s="1" t="s">
        <v>70</v>
      </c>
    </row>
    <row r="1150" spans="1:18" ht="23.25">
      <c r="A1150" s="2" t="s">
        <v>4</v>
      </c>
      <c r="B1150" s="6" t="s">
        <v>6</v>
      </c>
      <c r="C1150" s="3" t="s">
        <v>7</v>
      </c>
      <c r="D1150" s="6" t="s">
        <v>9</v>
      </c>
      <c r="E1150" s="3" t="s">
        <v>10</v>
      </c>
      <c r="F1150" s="6" t="s">
        <v>12</v>
      </c>
      <c r="G1150" s="46" t="s">
        <v>207</v>
      </c>
      <c r="H1150" s="47"/>
      <c r="I1150" s="48"/>
      <c r="J1150" s="46" t="s">
        <v>366</v>
      </c>
      <c r="K1150" s="47"/>
      <c r="L1150" s="47"/>
      <c r="M1150" s="47"/>
      <c r="N1150" s="47"/>
      <c r="O1150" s="47"/>
      <c r="P1150" s="47"/>
      <c r="Q1150" s="47"/>
      <c r="R1150" s="48"/>
    </row>
    <row r="1151" spans="1:18" ht="23.25">
      <c r="A1151" s="4" t="s">
        <v>5</v>
      </c>
      <c r="B1151" s="7"/>
      <c r="C1151" s="5" t="s">
        <v>8</v>
      </c>
      <c r="D1151" s="7"/>
      <c r="E1151" s="5" t="s">
        <v>11</v>
      </c>
      <c r="F1151" s="7" t="s">
        <v>11</v>
      </c>
      <c r="G1151" s="8" t="s">
        <v>13</v>
      </c>
      <c r="H1151" s="8" t="s">
        <v>14</v>
      </c>
      <c r="I1151" s="8" t="s">
        <v>15</v>
      </c>
      <c r="J1151" s="8" t="s">
        <v>16</v>
      </c>
      <c r="K1151" s="8" t="s">
        <v>17</v>
      </c>
      <c r="L1151" s="8" t="s">
        <v>18</v>
      </c>
      <c r="M1151" s="8" t="s">
        <v>19</v>
      </c>
      <c r="N1151" s="8" t="s">
        <v>20</v>
      </c>
      <c r="O1151" s="8" t="s">
        <v>21</v>
      </c>
      <c r="P1151" s="8" t="s">
        <v>22</v>
      </c>
      <c r="Q1151" s="8" t="s">
        <v>23</v>
      </c>
      <c r="R1151" s="8" t="s">
        <v>24</v>
      </c>
    </row>
    <row r="1152" spans="1:18" ht="23.25">
      <c r="A1152" s="6">
        <v>1</v>
      </c>
      <c r="B1152" s="9" t="s">
        <v>320</v>
      </c>
      <c r="C1152" s="9" t="s">
        <v>323</v>
      </c>
      <c r="D1152" s="38">
        <v>25000</v>
      </c>
      <c r="E1152" s="9"/>
      <c r="F1152" s="17" t="s">
        <v>26</v>
      </c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23.25">
      <c r="A1153" s="10"/>
      <c r="B1153" s="10" t="s">
        <v>321</v>
      </c>
      <c r="C1153" s="10" t="s">
        <v>324</v>
      </c>
      <c r="D1153" s="13"/>
      <c r="E1153" s="10"/>
      <c r="F1153" s="15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ht="23.25">
      <c r="A1154" s="10"/>
      <c r="B1154" s="10" t="s">
        <v>322</v>
      </c>
      <c r="C1154" s="10" t="s">
        <v>325</v>
      </c>
      <c r="D1154" s="13"/>
      <c r="E1154" s="10"/>
      <c r="F1154" s="15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ht="23.25">
      <c r="A1155" s="10"/>
      <c r="B1155" s="10"/>
      <c r="C1155" s="1" t="s">
        <v>326</v>
      </c>
      <c r="D1155" s="13"/>
      <c r="E1155" s="10"/>
      <c r="F1155" s="15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ht="23.25">
      <c r="A1156" s="10"/>
      <c r="B1156" s="10"/>
      <c r="C1156" s="1" t="s">
        <v>327</v>
      </c>
      <c r="D1156" s="13"/>
      <c r="E1156" s="10"/>
      <c r="F1156" s="15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ht="23.25">
      <c r="A1157" s="10"/>
      <c r="B1157" s="10"/>
      <c r="C1157" s="10" t="s">
        <v>66</v>
      </c>
      <c r="D1157" s="13"/>
      <c r="E1157" s="10"/>
      <c r="F1157" s="15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ht="23.25">
      <c r="A1158" s="10"/>
      <c r="B1158" s="10"/>
      <c r="C1158" s="10" t="s">
        <v>71</v>
      </c>
      <c r="D1158" s="13"/>
      <c r="E1158" s="10"/>
      <c r="F1158" s="15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ht="23.25">
      <c r="A1159" s="10"/>
      <c r="B1159" s="10"/>
      <c r="C1159" s="10"/>
      <c r="D1159" s="13"/>
      <c r="E1159" s="10"/>
      <c r="F1159" s="15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ht="23.25">
      <c r="A1160" s="11"/>
      <c r="B1160" s="11"/>
      <c r="C1160" s="11"/>
      <c r="D1160" s="14"/>
      <c r="E1160" s="11"/>
      <c r="F1160" s="16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</row>
    <row r="1167" spans="1:18" ht="23.25">
      <c r="A1167" s="45" t="s">
        <v>0</v>
      </c>
      <c r="B1167" s="45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</row>
    <row r="1168" spans="1:18" ht="23.25">
      <c r="A1168" s="45" t="s">
        <v>365</v>
      </c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</row>
    <row r="1169" spans="1:18" ht="23.25">
      <c r="A1169" s="45" t="s">
        <v>1</v>
      </c>
      <c r="B1169" s="45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</row>
    <row r="1170" ht="23.25">
      <c r="A1170" s="1" t="s">
        <v>69</v>
      </c>
    </row>
    <row r="1171" ht="23.25">
      <c r="B1171" s="1" t="s">
        <v>70</v>
      </c>
    </row>
    <row r="1172" spans="1:18" ht="23.25">
      <c r="A1172" s="2" t="s">
        <v>4</v>
      </c>
      <c r="B1172" s="6" t="s">
        <v>6</v>
      </c>
      <c r="C1172" s="3" t="s">
        <v>7</v>
      </c>
      <c r="D1172" s="6" t="s">
        <v>9</v>
      </c>
      <c r="E1172" s="3" t="s">
        <v>10</v>
      </c>
      <c r="F1172" s="6" t="s">
        <v>12</v>
      </c>
      <c r="G1172" s="46" t="s">
        <v>207</v>
      </c>
      <c r="H1172" s="47"/>
      <c r="I1172" s="48"/>
      <c r="J1172" s="46" t="s">
        <v>366</v>
      </c>
      <c r="K1172" s="47"/>
      <c r="L1172" s="47"/>
      <c r="M1172" s="47"/>
      <c r="N1172" s="47"/>
      <c r="O1172" s="47"/>
      <c r="P1172" s="47"/>
      <c r="Q1172" s="47"/>
      <c r="R1172" s="48"/>
    </row>
    <row r="1173" spans="1:18" ht="23.25">
      <c r="A1173" s="4" t="s">
        <v>5</v>
      </c>
      <c r="B1173" s="7"/>
      <c r="C1173" s="5" t="s">
        <v>8</v>
      </c>
      <c r="D1173" s="7"/>
      <c r="E1173" s="5" t="s">
        <v>11</v>
      </c>
      <c r="F1173" s="7" t="s">
        <v>11</v>
      </c>
      <c r="G1173" s="8" t="s">
        <v>13</v>
      </c>
      <c r="H1173" s="8" t="s">
        <v>14</v>
      </c>
      <c r="I1173" s="8" t="s">
        <v>15</v>
      </c>
      <c r="J1173" s="8" t="s">
        <v>16</v>
      </c>
      <c r="K1173" s="8" t="s">
        <v>17</v>
      </c>
      <c r="L1173" s="8" t="s">
        <v>18</v>
      </c>
      <c r="M1173" s="8" t="s">
        <v>19</v>
      </c>
      <c r="N1173" s="8" t="s">
        <v>20</v>
      </c>
      <c r="O1173" s="8" t="s">
        <v>21</v>
      </c>
      <c r="P1173" s="8" t="s">
        <v>22</v>
      </c>
      <c r="Q1173" s="8" t="s">
        <v>23</v>
      </c>
      <c r="R1173" s="8" t="s">
        <v>24</v>
      </c>
    </row>
    <row r="1174" spans="1:18" ht="23.25">
      <c r="A1174" s="6">
        <v>2</v>
      </c>
      <c r="B1174" s="9" t="s">
        <v>337</v>
      </c>
      <c r="C1174" s="9" t="s">
        <v>338</v>
      </c>
      <c r="D1174" s="38">
        <v>50000</v>
      </c>
      <c r="E1174" s="9"/>
      <c r="F1174" s="17" t="s">
        <v>26</v>
      </c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ht="23.25">
      <c r="A1175" s="10"/>
      <c r="B1175" s="10" t="s">
        <v>108</v>
      </c>
      <c r="C1175" s="10" t="s">
        <v>339</v>
      </c>
      <c r="D1175" s="13"/>
      <c r="E1175" s="10"/>
      <c r="F1175" s="15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ht="23.25">
      <c r="A1176" s="10"/>
      <c r="B1176" s="10"/>
      <c r="C1176" s="10" t="s">
        <v>340</v>
      </c>
      <c r="D1176" s="13"/>
      <c r="E1176" s="10"/>
      <c r="F1176" s="15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ht="23.25">
      <c r="A1177" s="10"/>
      <c r="B1177" s="10"/>
      <c r="C1177" s="1" t="s">
        <v>341</v>
      </c>
      <c r="D1177" s="13"/>
      <c r="E1177" s="10"/>
      <c r="F1177" s="15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ht="23.25">
      <c r="A1178" s="10"/>
      <c r="B1178" s="10"/>
      <c r="C1178" s="10" t="s">
        <v>66</v>
      </c>
      <c r="D1178" s="13"/>
      <c r="E1178" s="10"/>
      <c r="F1178" s="15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ht="23.25">
      <c r="A1179" s="10"/>
      <c r="B1179" s="10"/>
      <c r="C1179" s="10" t="s">
        <v>71</v>
      </c>
      <c r="D1179" s="13"/>
      <c r="E1179" s="10"/>
      <c r="F1179" s="15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ht="23.25">
      <c r="A1180" s="10"/>
      <c r="B1180" s="10"/>
      <c r="D1180" s="13"/>
      <c r="E1180" s="10"/>
      <c r="F1180" s="15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ht="23.25">
      <c r="A1181" s="10"/>
      <c r="B1181" s="10"/>
      <c r="C1181" s="10"/>
      <c r="D1181" s="13"/>
      <c r="E1181" s="10"/>
      <c r="F1181" s="15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ht="23.25">
      <c r="A1182" s="11"/>
      <c r="B1182" s="11"/>
      <c r="C1182" s="11"/>
      <c r="D1182" s="14"/>
      <c r="E1182" s="11"/>
      <c r="F1182" s="16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9" spans="1:18" ht="23.25">
      <c r="A1189" s="45" t="s">
        <v>0</v>
      </c>
      <c r="B1189" s="45"/>
      <c r="C1189" s="45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</row>
    <row r="1190" spans="1:18" ht="23.25">
      <c r="A1190" s="45" t="s">
        <v>365</v>
      </c>
      <c r="B1190" s="45"/>
      <c r="C1190" s="45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</row>
    <row r="1191" spans="1:18" ht="23.25">
      <c r="A1191" s="45" t="s">
        <v>1</v>
      </c>
      <c r="B1191" s="45"/>
      <c r="C1191" s="45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</row>
    <row r="1192" ht="23.25">
      <c r="A1192" s="1" t="s">
        <v>69</v>
      </c>
    </row>
    <row r="1193" ht="23.25">
      <c r="B1193" s="1" t="s">
        <v>72</v>
      </c>
    </row>
    <row r="1194" spans="1:18" ht="23.25">
      <c r="A1194" s="2" t="s">
        <v>4</v>
      </c>
      <c r="B1194" s="6" t="s">
        <v>6</v>
      </c>
      <c r="C1194" s="3" t="s">
        <v>7</v>
      </c>
      <c r="D1194" s="6" t="s">
        <v>9</v>
      </c>
      <c r="E1194" s="3" t="s">
        <v>10</v>
      </c>
      <c r="F1194" s="6" t="s">
        <v>12</v>
      </c>
      <c r="G1194" s="46" t="s">
        <v>207</v>
      </c>
      <c r="H1194" s="47"/>
      <c r="I1194" s="48"/>
      <c r="J1194" s="46" t="s">
        <v>366</v>
      </c>
      <c r="K1194" s="47"/>
      <c r="L1194" s="47"/>
      <c r="M1194" s="47"/>
      <c r="N1194" s="47"/>
      <c r="O1194" s="47"/>
      <c r="P1194" s="47"/>
      <c r="Q1194" s="47"/>
      <c r="R1194" s="48"/>
    </row>
    <row r="1195" spans="1:18" ht="23.25">
      <c r="A1195" s="4" t="s">
        <v>5</v>
      </c>
      <c r="B1195" s="7"/>
      <c r="C1195" s="5" t="s">
        <v>8</v>
      </c>
      <c r="D1195" s="7"/>
      <c r="E1195" s="5" t="s">
        <v>11</v>
      </c>
      <c r="F1195" s="7" t="s">
        <v>11</v>
      </c>
      <c r="G1195" s="8" t="s">
        <v>13</v>
      </c>
      <c r="H1195" s="8" t="s">
        <v>14</v>
      </c>
      <c r="I1195" s="8" t="s">
        <v>15</v>
      </c>
      <c r="J1195" s="8" t="s">
        <v>16</v>
      </c>
      <c r="K1195" s="8" t="s">
        <v>17</v>
      </c>
      <c r="L1195" s="8" t="s">
        <v>18</v>
      </c>
      <c r="M1195" s="8" t="s">
        <v>19</v>
      </c>
      <c r="N1195" s="8" t="s">
        <v>20</v>
      </c>
      <c r="O1195" s="8" t="s">
        <v>21</v>
      </c>
      <c r="P1195" s="8" t="s">
        <v>22</v>
      </c>
      <c r="Q1195" s="8" t="s">
        <v>23</v>
      </c>
      <c r="R1195" s="8" t="s">
        <v>24</v>
      </c>
    </row>
    <row r="1196" spans="1:18" ht="23.25">
      <c r="A1196" s="6">
        <v>1</v>
      </c>
      <c r="B1196" s="9" t="s">
        <v>73</v>
      </c>
      <c r="C1196" s="9" t="s">
        <v>73</v>
      </c>
      <c r="D1196" s="38">
        <v>200000</v>
      </c>
      <c r="E1196" s="9"/>
      <c r="F1196" s="17" t="s">
        <v>26</v>
      </c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ht="23.25">
      <c r="A1197" s="10"/>
      <c r="B1197" s="10" t="s">
        <v>74</v>
      </c>
      <c r="C1197" s="10" t="s">
        <v>74</v>
      </c>
      <c r="D1197" s="13"/>
      <c r="E1197" s="10"/>
      <c r="F1197" s="15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ht="23.25">
      <c r="A1198" s="10"/>
      <c r="B1198" s="10"/>
      <c r="C1198" s="10" t="s">
        <v>66</v>
      </c>
      <c r="D1198" s="13"/>
      <c r="E1198" s="10"/>
      <c r="F1198" s="15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1:18" ht="23.25">
      <c r="A1199" s="10"/>
      <c r="B1199" s="10"/>
      <c r="C1199" s="10" t="s">
        <v>71</v>
      </c>
      <c r="D1199" s="13"/>
      <c r="E1199" s="10"/>
      <c r="F1199" s="15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1:18" ht="23.25">
      <c r="A1200" s="10"/>
      <c r="B1200" s="10"/>
      <c r="C1200" s="10"/>
      <c r="D1200" s="13"/>
      <c r="E1200" s="10"/>
      <c r="F1200" s="15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1:18" ht="23.25">
      <c r="A1201" s="10"/>
      <c r="B1201" s="10"/>
      <c r="C1201" s="10"/>
      <c r="D1201" s="13"/>
      <c r="E1201" s="10"/>
      <c r="F1201" s="15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1:18" ht="23.25">
      <c r="A1202" s="10"/>
      <c r="B1202" s="10"/>
      <c r="C1202" s="10"/>
      <c r="D1202" s="13"/>
      <c r="E1202" s="10"/>
      <c r="F1202" s="15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1:18" ht="23.25">
      <c r="A1203" s="10"/>
      <c r="B1203" s="10"/>
      <c r="C1203" s="10"/>
      <c r="D1203" s="13"/>
      <c r="E1203" s="10"/>
      <c r="F1203" s="15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1:18" ht="23.25">
      <c r="A1204" s="11"/>
      <c r="B1204" s="11"/>
      <c r="C1204" s="11"/>
      <c r="D1204" s="14"/>
      <c r="E1204" s="11"/>
      <c r="F1204" s="16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11" spans="1:18" ht="23.25">
      <c r="A1211" s="45" t="s">
        <v>0</v>
      </c>
      <c r="B1211" s="45"/>
      <c r="C1211" s="45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</row>
    <row r="1212" spans="1:18" ht="23.25">
      <c r="A1212" s="45" t="s">
        <v>365</v>
      </c>
      <c r="B1212" s="45"/>
      <c r="C1212" s="45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</row>
    <row r="1213" spans="1:18" ht="23.25">
      <c r="A1213" s="45" t="s">
        <v>1</v>
      </c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</row>
    <row r="1214" ht="23.25">
      <c r="A1214" s="1" t="s">
        <v>69</v>
      </c>
    </row>
    <row r="1215" ht="23.25">
      <c r="B1215" s="1" t="s">
        <v>72</v>
      </c>
    </row>
    <row r="1216" spans="1:18" ht="23.25">
      <c r="A1216" s="2" t="s">
        <v>4</v>
      </c>
      <c r="B1216" s="6" t="s">
        <v>6</v>
      </c>
      <c r="C1216" s="3" t="s">
        <v>7</v>
      </c>
      <c r="D1216" s="6" t="s">
        <v>9</v>
      </c>
      <c r="E1216" s="3" t="s">
        <v>10</v>
      </c>
      <c r="F1216" s="6" t="s">
        <v>12</v>
      </c>
      <c r="G1216" s="46" t="s">
        <v>207</v>
      </c>
      <c r="H1216" s="47"/>
      <c r="I1216" s="48"/>
      <c r="J1216" s="46" t="s">
        <v>366</v>
      </c>
      <c r="K1216" s="47"/>
      <c r="L1216" s="47"/>
      <c r="M1216" s="47"/>
      <c r="N1216" s="47"/>
      <c r="O1216" s="47"/>
      <c r="P1216" s="47"/>
      <c r="Q1216" s="47"/>
      <c r="R1216" s="48"/>
    </row>
    <row r="1217" spans="1:18" ht="23.25">
      <c r="A1217" s="4" t="s">
        <v>5</v>
      </c>
      <c r="B1217" s="7"/>
      <c r="C1217" s="5" t="s">
        <v>8</v>
      </c>
      <c r="D1217" s="7"/>
      <c r="E1217" s="5" t="s">
        <v>11</v>
      </c>
      <c r="F1217" s="7" t="s">
        <v>11</v>
      </c>
      <c r="G1217" s="8" t="s">
        <v>13</v>
      </c>
      <c r="H1217" s="8" t="s">
        <v>14</v>
      </c>
      <c r="I1217" s="8" t="s">
        <v>15</v>
      </c>
      <c r="J1217" s="8" t="s">
        <v>16</v>
      </c>
      <c r="K1217" s="8" t="s">
        <v>17</v>
      </c>
      <c r="L1217" s="8" t="s">
        <v>18</v>
      </c>
      <c r="M1217" s="8" t="s">
        <v>19</v>
      </c>
      <c r="N1217" s="8" t="s">
        <v>20</v>
      </c>
      <c r="O1217" s="8" t="s">
        <v>21</v>
      </c>
      <c r="P1217" s="8" t="s">
        <v>22</v>
      </c>
      <c r="Q1217" s="8" t="s">
        <v>23</v>
      </c>
      <c r="R1217" s="8" t="s">
        <v>24</v>
      </c>
    </row>
    <row r="1218" spans="1:18" ht="23.25">
      <c r="A1218" s="6">
        <v>2</v>
      </c>
      <c r="B1218" s="9" t="s">
        <v>198</v>
      </c>
      <c r="C1218" s="9" t="s">
        <v>199</v>
      </c>
      <c r="D1218" s="38">
        <v>200000</v>
      </c>
      <c r="E1218" s="9"/>
      <c r="F1218" s="17" t="s">
        <v>26</v>
      </c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1:18" ht="23.25">
      <c r="A1219" s="10"/>
      <c r="B1219" s="10"/>
      <c r="C1219" s="10" t="s">
        <v>200</v>
      </c>
      <c r="D1219" s="13"/>
      <c r="E1219" s="10"/>
      <c r="F1219" s="15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1:18" ht="23.25">
      <c r="A1220" s="10"/>
      <c r="B1220" s="10"/>
      <c r="C1220" s="10" t="s">
        <v>66</v>
      </c>
      <c r="D1220" s="13"/>
      <c r="E1220" s="10"/>
      <c r="F1220" s="15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1:18" ht="23.25">
      <c r="A1221" s="10"/>
      <c r="B1221" s="10"/>
      <c r="C1221" s="10" t="s">
        <v>75</v>
      </c>
      <c r="D1221" s="13"/>
      <c r="E1221" s="10"/>
      <c r="F1221" s="15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1:18" ht="23.25">
      <c r="A1222" s="10"/>
      <c r="B1222" s="10"/>
      <c r="C1222" s="10"/>
      <c r="D1222" s="13"/>
      <c r="E1222" s="10"/>
      <c r="F1222" s="15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1:18" ht="23.25">
      <c r="A1223" s="10"/>
      <c r="B1223" s="10"/>
      <c r="C1223" s="10"/>
      <c r="D1223" s="13"/>
      <c r="E1223" s="10"/>
      <c r="F1223" s="15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1:18" ht="23.25">
      <c r="A1224" s="10"/>
      <c r="B1224" s="10"/>
      <c r="C1224" s="10"/>
      <c r="D1224" s="13"/>
      <c r="E1224" s="10"/>
      <c r="F1224" s="15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1:18" ht="23.25">
      <c r="A1225" s="10"/>
      <c r="B1225" s="10"/>
      <c r="C1225" s="10"/>
      <c r="D1225" s="13"/>
      <c r="E1225" s="10"/>
      <c r="F1225" s="15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1:18" ht="23.25">
      <c r="A1226" s="11"/>
      <c r="B1226" s="11"/>
      <c r="C1226" s="11"/>
      <c r="D1226" s="14"/>
      <c r="E1226" s="11"/>
      <c r="F1226" s="16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33" spans="1:18" ht="23.25">
      <c r="A1233" s="45" t="s">
        <v>0</v>
      </c>
      <c r="B1233" s="45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</row>
    <row r="1234" spans="1:18" ht="23.25">
      <c r="A1234" s="45" t="s">
        <v>365</v>
      </c>
      <c r="B1234" s="45"/>
      <c r="C1234" s="45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</row>
    <row r="1235" spans="1:18" ht="23.25">
      <c r="A1235" s="45" t="s">
        <v>1</v>
      </c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</row>
    <row r="1236" ht="23.25">
      <c r="A1236" s="1" t="s">
        <v>69</v>
      </c>
    </row>
    <row r="1237" ht="23.25">
      <c r="B1237" s="1" t="s">
        <v>72</v>
      </c>
    </row>
    <row r="1238" spans="1:18" ht="23.25">
      <c r="A1238" s="2" t="s">
        <v>4</v>
      </c>
      <c r="B1238" s="6" t="s">
        <v>6</v>
      </c>
      <c r="C1238" s="3" t="s">
        <v>7</v>
      </c>
      <c r="D1238" s="6" t="s">
        <v>9</v>
      </c>
      <c r="E1238" s="3" t="s">
        <v>10</v>
      </c>
      <c r="F1238" s="6" t="s">
        <v>12</v>
      </c>
      <c r="G1238" s="46" t="s">
        <v>207</v>
      </c>
      <c r="H1238" s="47"/>
      <c r="I1238" s="48"/>
      <c r="J1238" s="46" t="s">
        <v>366</v>
      </c>
      <c r="K1238" s="47"/>
      <c r="L1238" s="47"/>
      <c r="M1238" s="47"/>
      <c r="N1238" s="47"/>
      <c r="O1238" s="47"/>
      <c r="P1238" s="47"/>
      <c r="Q1238" s="47"/>
      <c r="R1238" s="48"/>
    </row>
    <row r="1239" spans="1:18" ht="23.25">
      <c r="A1239" s="4" t="s">
        <v>5</v>
      </c>
      <c r="B1239" s="7"/>
      <c r="C1239" s="5" t="s">
        <v>8</v>
      </c>
      <c r="D1239" s="7"/>
      <c r="E1239" s="5" t="s">
        <v>11</v>
      </c>
      <c r="F1239" s="7" t="s">
        <v>11</v>
      </c>
      <c r="G1239" s="8" t="s">
        <v>13</v>
      </c>
      <c r="H1239" s="8" t="s">
        <v>14</v>
      </c>
      <c r="I1239" s="8" t="s">
        <v>15</v>
      </c>
      <c r="J1239" s="8" t="s">
        <v>16</v>
      </c>
      <c r="K1239" s="8" t="s">
        <v>17</v>
      </c>
      <c r="L1239" s="8" t="s">
        <v>18</v>
      </c>
      <c r="M1239" s="8" t="s">
        <v>19</v>
      </c>
      <c r="N1239" s="8" t="s">
        <v>20</v>
      </c>
      <c r="O1239" s="8" t="s">
        <v>21</v>
      </c>
      <c r="P1239" s="8" t="s">
        <v>22</v>
      </c>
      <c r="Q1239" s="8" t="s">
        <v>23</v>
      </c>
      <c r="R1239" s="8" t="s">
        <v>24</v>
      </c>
    </row>
    <row r="1240" spans="1:18" ht="23.25">
      <c r="A1240" s="6">
        <v>3</v>
      </c>
      <c r="B1240" s="9" t="s">
        <v>283</v>
      </c>
      <c r="C1240" s="9" t="s">
        <v>285</v>
      </c>
      <c r="D1240" s="38">
        <v>150000</v>
      </c>
      <c r="E1240" s="9"/>
      <c r="F1240" s="17" t="s">
        <v>26</v>
      </c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1:18" ht="23.25">
      <c r="A1241" s="10"/>
      <c r="B1241" s="10" t="s">
        <v>284</v>
      </c>
      <c r="C1241" s="10" t="s">
        <v>286</v>
      </c>
      <c r="D1241" s="13"/>
      <c r="E1241" s="10"/>
      <c r="F1241" s="15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1:18" ht="23.25">
      <c r="A1242" s="10"/>
      <c r="B1242" s="10"/>
      <c r="C1242" s="10" t="s">
        <v>66</v>
      </c>
      <c r="D1242" s="13"/>
      <c r="E1242" s="10"/>
      <c r="F1242" s="15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1:18" ht="23.25">
      <c r="A1243" s="10"/>
      <c r="B1243" s="10"/>
      <c r="C1243" s="10" t="s">
        <v>75</v>
      </c>
      <c r="D1243" s="13"/>
      <c r="E1243" s="10"/>
      <c r="F1243" s="15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1:18" ht="23.25">
      <c r="A1244" s="10"/>
      <c r="B1244" s="10"/>
      <c r="C1244" s="10"/>
      <c r="D1244" s="13"/>
      <c r="E1244" s="10"/>
      <c r="F1244" s="15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1:18" ht="23.25">
      <c r="A1245" s="10"/>
      <c r="B1245" s="10"/>
      <c r="C1245" s="10"/>
      <c r="D1245" s="13"/>
      <c r="E1245" s="10"/>
      <c r="F1245" s="15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1:18" ht="23.25">
      <c r="A1246" s="10"/>
      <c r="B1246" s="10"/>
      <c r="C1246" s="10"/>
      <c r="D1246" s="13"/>
      <c r="E1246" s="10"/>
      <c r="F1246" s="15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1:18" ht="23.25">
      <c r="A1247" s="10"/>
      <c r="B1247" s="10"/>
      <c r="C1247" s="10"/>
      <c r="D1247" s="13"/>
      <c r="E1247" s="10"/>
      <c r="F1247" s="15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1:18" ht="23.25">
      <c r="A1248" s="11"/>
      <c r="B1248" s="11"/>
      <c r="C1248" s="11"/>
      <c r="D1248" s="14"/>
      <c r="E1248" s="11"/>
      <c r="F1248" s="16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55" spans="1:18" ht="23.25">
      <c r="A1255" s="45" t="s">
        <v>0</v>
      </c>
      <c r="B1255" s="45"/>
      <c r="C1255" s="45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</row>
    <row r="1256" spans="1:18" ht="23.25">
      <c r="A1256" s="45" t="s">
        <v>365</v>
      </c>
      <c r="B1256" s="45"/>
      <c r="C1256" s="45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</row>
    <row r="1257" spans="1:18" ht="23.25">
      <c r="A1257" s="45" t="s">
        <v>1</v>
      </c>
      <c r="B1257" s="45"/>
      <c r="C1257" s="45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</row>
    <row r="1258" ht="23.25">
      <c r="A1258" s="1" t="s">
        <v>69</v>
      </c>
    </row>
    <row r="1259" ht="23.25">
      <c r="B1259" s="1" t="s">
        <v>72</v>
      </c>
    </row>
    <row r="1260" spans="1:18" ht="23.25">
      <c r="A1260" s="2" t="s">
        <v>4</v>
      </c>
      <c r="B1260" s="6" t="s">
        <v>6</v>
      </c>
      <c r="C1260" s="3" t="s">
        <v>7</v>
      </c>
      <c r="D1260" s="6" t="s">
        <v>9</v>
      </c>
      <c r="E1260" s="3" t="s">
        <v>10</v>
      </c>
      <c r="F1260" s="6" t="s">
        <v>12</v>
      </c>
      <c r="G1260" s="46" t="s">
        <v>207</v>
      </c>
      <c r="H1260" s="47"/>
      <c r="I1260" s="48"/>
      <c r="J1260" s="46" t="s">
        <v>366</v>
      </c>
      <c r="K1260" s="47"/>
      <c r="L1260" s="47"/>
      <c r="M1260" s="47"/>
      <c r="N1260" s="47"/>
      <c r="O1260" s="47"/>
      <c r="P1260" s="47"/>
      <c r="Q1260" s="47"/>
      <c r="R1260" s="48"/>
    </row>
    <row r="1261" spans="1:18" ht="23.25">
      <c r="A1261" s="4" t="s">
        <v>5</v>
      </c>
      <c r="B1261" s="7"/>
      <c r="C1261" s="5" t="s">
        <v>8</v>
      </c>
      <c r="D1261" s="7"/>
      <c r="E1261" s="5" t="s">
        <v>11</v>
      </c>
      <c r="F1261" s="7" t="s">
        <v>11</v>
      </c>
      <c r="G1261" s="8" t="s">
        <v>13</v>
      </c>
      <c r="H1261" s="8" t="s">
        <v>14</v>
      </c>
      <c r="I1261" s="8" t="s">
        <v>15</v>
      </c>
      <c r="J1261" s="8" t="s">
        <v>16</v>
      </c>
      <c r="K1261" s="8" t="s">
        <v>17</v>
      </c>
      <c r="L1261" s="8" t="s">
        <v>18</v>
      </c>
      <c r="M1261" s="8" t="s">
        <v>19</v>
      </c>
      <c r="N1261" s="8" t="s">
        <v>20</v>
      </c>
      <c r="O1261" s="8" t="s">
        <v>21</v>
      </c>
      <c r="P1261" s="8" t="s">
        <v>22</v>
      </c>
      <c r="Q1261" s="8" t="s">
        <v>23</v>
      </c>
      <c r="R1261" s="8" t="s">
        <v>24</v>
      </c>
    </row>
    <row r="1262" spans="1:18" ht="23.25">
      <c r="A1262" s="6">
        <v>4</v>
      </c>
      <c r="B1262" s="9" t="s">
        <v>287</v>
      </c>
      <c r="C1262" s="9" t="s">
        <v>289</v>
      </c>
      <c r="D1262" s="38">
        <v>100000</v>
      </c>
      <c r="E1262" s="9"/>
      <c r="F1262" s="17" t="s">
        <v>26</v>
      </c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1:18" ht="23.25">
      <c r="A1263" s="10"/>
      <c r="B1263" s="10" t="s">
        <v>288</v>
      </c>
      <c r="C1263" s="10" t="s">
        <v>290</v>
      </c>
      <c r="D1263" s="13"/>
      <c r="E1263" s="10"/>
      <c r="F1263" s="15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</row>
    <row r="1264" spans="1:18" ht="23.25">
      <c r="A1264" s="10"/>
      <c r="B1264" s="10"/>
      <c r="C1264" s="10" t="s">
        <v>66</v>
      </c>
      <c r="D1264" s="13"/>
      <c r="E1264" s="10"/>
      <c r="F1264" s="15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</row>
    <row r="1265" spans="1:18" ht="23.25">
      <c r="A1265" s="10"/>
      <c r="B1265" s="10"/>
      <c r="C1265" s="10" t="s">
        <v>77</v>
      </c>
      <c r="D1265" s="13"/>
      <c r="E1265" s="10"/>
      <c r="F1265" s="15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</row>
    <row r="1266" spans="1:18" ht="23.25">
      <c r="A1266" s="10"/>
      <c r="B1266" s="10"/>
      <c r="C1266" s="10"/>
      <c r="D1266" s="13"/>
      <c r="E1266" s="10"/>
      <c r="F1266" s="15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</row>
    <row r="1267" spans="1:18" ht="23.25">
      <c r="A1267" s="10"/>
      <c r="B1267" s="10"/>
      <c r="C1267" s="10"/>
      <c r="D1267" s="13"/>
      <c r="E1267" s="10"/>
      <c r="F1267" s="15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</row>
    <row r="1268" spans="1:18" ht="23.25">
      <c r="A1268" s="10"/>
      <c r="B1268" s="10"/>
      <c r="C1268" s="10"/>
      <c r="D1268" s="13"/>
      <c r="E1268" s="10"/>
      <c r="F1268" s="15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</row>
    <row r="1269" spans="1:18" ht="23.25">
      <c r="A1269" s="10"/>
      <c r="B1269" s="10"/>
      <c r="C1269" s="10"/>
      <c r="D1269" s="13"/>
      <c r="E1269" s="10"/>
      <c r="F1269" s="15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</row>
    <row r="1270" spans="1:18" ht="23.25">
      <c r="A1270" s="11"/>
      <c r="B1270" s="11"/>
      <c r="C1270" s="11"/>
      <c r="D1270" s="14"/>
      <c r="E1270" s="11"/>
      <c r="F1270" s="16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7" spans="1:18" ht="23.25">
      <c r="A1277" s="45" t="s">
        <v>0</v>
      </c>
      <c r="B1277" s="45"/>
      <c r="C1277" s="45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</row>
    <row r="1278" spans="1:18" ht="23.25">
      <c r="A1278" s="45" t="s">
        <v>365</v>
      </c>
      <c r="B1278" s="45"/>
      <c r="C1278" s="45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</row>
    <row r="1279" spans="1:18" ht="23.25">
      <c r="A1279" s="45" t="s">
        <v>1</v>
      </c>
      <c r="B1279" s="45"/>
      <c r="C1279" s="45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</row>
    <row r="1280" ht="23.25">
      <c r="A1280" s="1" t="s">
        <v>69</v>
      </c>
    </row>
    <row r="1281" ht="23.25">
      <c r="B1281" s="1" t="s">
        <v>72</v>
      </c>
    </row>
    <row r="1282" spans="1:18" ht="23.25">
      <c r="A1282" s="2" t="s">
        <v>4</v>
      </c>
      <c r="B1282" s="6" t="s">
        <v>6</v>
      </c>
      <c r="C1282" s="3" t="s">
        <v>7</v>
      </c>
      <c r="D1282" s="6" t="s">
        <v>9</v>
      </c>
      <c r="E1282" s="3" t="s">
        <v>10</v>
      </c>
      <c r="F1282" s="6" t="s">
        <v>12</v>
      </c>
      <c r="G1282" s="46" t="s">
        <v>207</v>
      </c>
      <c r="H1282" s="47"/>
      <c r="I1282" s="48"/>
      <c r="J1282" s="46" t="s">
        <v>366</v>
      </c>
      <c r="K1282" s="47"/>
      <c r="L1282" s="47"/>
      <c r="M1282" s="47"/>
      <c r="N1282" s="47"/>
      <c r="O1282" s="47"/>
      <c r="P1282" s="47"/>
      <c r="Q1282" s="47"/>
      <c r="R1282" s="48"/>
    </row>
    <row r="1283" spans="1:18" ht="23.25">
      <c r="A1283" s="4" t="s">
        <v>5</v>
      </c>
      <c r="B1283" s="7"/>
      <c r="C1283" s="5" t="s">
        <v>8</v>
      </c>
      <c r="D1283" s="7"/>
      <c r="E1283" s="5" t="s">
        <v>11</v>
      </c>
      <c r="F1283" s="7" t="s">
        <v>11</v>
      </c>
      <c r="G1283" s="8" t="s">
        <v>13</v>
      </c>
      <c r="H1283" s="8" t="s">
        <v>14</v>
      </c>
      <c r="I1283" s="8" t="s">
        <v>15</v>
      </c>
      <c r="J1283" s="8" t="s">
        <v>16</v>
      </c>
      <c r="K1283" s="8" t="s">
        <v>17</v>
      </c>
      <c r="L1283" s="8" t="s">
        <v>18</v>
      </c>
      <c r="M1283" s="8" t="s">
        <v>19</v>
      </c>
      <c r="N1283" s="8" t="s">
        <v>20</v>
      </c>
      <c r="O1283" s="8" t="s">
        <v>21</v>
      </c>
      <c r="P1283" s="8" t="s">
        <v>22</v>
      </c>
      <c r="Q1283" s="8" t="s">
        <v>23</v>
      </c>
      <c r="R1283" s="8" t="s">
        <v>24</v>
      </c>
    </row>
    <row r="1284" spans="1:18" ht="23.25">
      <c r="A1284" s="6">
        <v>5</v>
      </c>
      <c r="B1284" s="9" t="s">
        <v>510</v>
      </c>
      <c r="C1284" s="9" t="s">
        <v>514</v>
      </c>
      <c r="D1284" s="38">
        <v>150000</v>
      </c>
      <c r="E1284" s="9"/>
      <c r="F1284" s="17" t="s">
        <v>26</v>
      </c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1:18" ht="23.25">
      <c r="A1285" s="10"/>
      <c r="B1285" s="10" t="s">
        <v>511</v>
      </c>
      <c r="C1285" s="10" t="s">
        <v>515</v>
      </c>
      <c r="D1285" s="13"/>
      <c r="E1285" s="10"/>
      <c r="F1285" s="15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</row>
    <row r="1286" spans="1:18" ht="23.25">
      <c r="A1286" s="10"/>
      <c r="B1286" s="10" t="s">
        <v>512</v>
      </c>
      <c r="C1286" s="1" t="s">
        <v>516</v>
      </c>
      <c r="D1286" s="13"/>
      <c r="E1286" s="10"/>
      <c r="F1286" s="15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</row>
    <row r="1287" spans="1:18" ht="23.25">
      <c r="A1287" s="10"/>
      <c r="B1287" s="10" t="s">
        <v>513</v>
      </c>
      <c r="C1287" s="1" t="s">
        <v>513</v>
      </c>
      <c r="D1287" s="13"/>
      <c r="E1287" s="10"/>
      <c r="F1287" s="15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</row>
    <row r="1288" spans="1:18" ht="23.25">
      <c r="A1288" s="10"/>
      <c r="B1288" s="10"/>
      <c r="C1288" s="10" t="s">
        <v>66</v>
      </c>
      <c r="D1288" s="13"/>
      <c r="E1288" s="10"/>
      <c r="F1288" s="15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</row>
    <row r="1289" spans="1:18" ht="23.25">
      <c r="A1289" s="10"/>
      <c r="B1289" s="10"/>
      <c r="C1289" s="10" t="s">
        <v>77</v>
      </c>
      <c r="D1289" s="13"/>
      <c r="E1289" s="10"/>
      <c r="F1289" s="15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</row>
    <row r="1290" spans="1:18" ht="23.25">
      <c r="A1290" s="10"/>
      <c r="B1290" s="10"/>
      <c r="D1290" s="13"/>
      <c r="E1290" s="10"/>
      <c r="F1290" s="15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</row>
    <row r="1291" spans="1:18" ht="23.25">
      <c r="A1291" s="10"/>
      <c r="B1291" s="10"/>
      <c r="C1291" s="10"/>
      <c r="D1291" s="13"/>
      <c r="E1291" s="10"/>
      <c r="F1291" s="15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</row>
    <row r="1292" spans="1:18" ht="23.25">
      <c r="A1292" s="11"/>
      <c r="B1292" s="11"/>
      <c r="C1292" s="11"/>
      <c r="D1292" s="14"/>
      <c r="E1292" s="11"/>
      <c r="F1292" s="16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9" spans="1:18" ht="23.25">
      <c r="A1299" s="45" t="s">
        <v>0</v>
      </c>
      <c r="B1299" s="45"/>
      <c r="C1299" s="45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</row>
    <row r="1300" spans="1:18" ht="23.25">
      <c r="A1300" s="45" t="s">
        <v>365</v>
      </c>
      <c r="B1300" s="45"/>
      <c r="C1300" s="45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</row>
    <row r="1301" spans="1:18" ht="23.25">
      <c r="A1301" s="45" t="s">
        <v>1</v>
      </c>
      <c r="B1301" s="45"/>
      <c r="C1301" s="45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</row>
    <row r="1302" ht="23.25">
      <c r="A1302" s="1" t="s">
        <v>69</v>
      </c>
    </row>
    <row r="1303" ht="23.25">
      <c r="B1303" s="1" t="s">
        <v>76</v>
      </c>
    </row>
    <row r="1304" spans="1:18" ht="23.25">
      <c r="A1304" s="2" t="s">
        <v>4</v>
      </c>
      <c r="B1304" s="6" t="s">
        <v>6</v>
      </c>
      <c r="C1304" s="3" t="s">
        <v>7</v>
      </c>
      <c r="D1304" s="6" t="s">
        <v>9</v>
      </c>
      <c r="E1304" s="3" t="s">
        <v>10</v>
      </c>
      <c r="F1304" s="6" t="s">
        <v>12</v>
      </c>
      <c r="G1304" s="46" t="s">
        <v>207</v>
      </c>
      <c r="H1304" s="47"/>
      <c r="I1304" s="48"/>
      <c r="J1304" s="46" t="s">
        <v>366</v>
      </c>
      <c r="K1304" s="47"/>
      <c r="L1304" s="47"/>
      <c r="M1304" s="47"/>
      <c r="N1304" s="47"/>
      <c r="O1304" s="47"/>
      <c r="P1304" s="47"/>
      <c r="Q1304" s="47"/>
      <c r="R1304" s="48"/>
    </row>
    <row r="1305" spans="1:18" ht="23.25">
      <c r="A1305" s="4" t="s">
        <v>5</v>
      </c>
      <c r="B1305" s="7"/>
      <c r="C1305" s="5" t="s">
        <v>8</v>
      </c>
      <c r="D1305" s="7"/>
      <c r="E1305" s="5" t="s">
        <v>11</v>
      </c>
      <c r="F1305" s="7" t="s">
        <v>11</v>
      </c>
      <c r="G1305" s="8" t="s">
        <v>13</v>
      </c>
      <c r="H1305" s="8" t="s">
        <v>14</v>
      </c>
      <c r="I1305" s="8" t="s">
        <v>15</v>
      </c>
      <c r="J1305" s="8" t="s">
        <v>16</v>
      </c>
      <c r="K1305" s="8" t="s">
        <v>17</v>
      </c>
      <c r="L1305" s="8" t="s">
        <v>18</v>
      </c>
      <c r="M1305" s="8" t="s">
        <v>19</v>
      </c>
      <c r="N1305" s="8" t="s">
        <v>20</v>
      </c>
      <c r="O1305" s="8" t="s">
        <v>21</v>
      </c>
      <c r="P1305" s="8" t="s">
        <v>22</v>
      </c>
      <c r="Q1305" s="8" t="s">
        <v>23</v>
      </c>
      <c r="R1305" s="8" t="s">
        <v>24</v>
      </c>
    </row>
    <row r="1306" spans="1:18" ht="23.25">
      <c r="A1306" s="6">
        <v>1</v>
      </c>
      <c r="B1306" s="9" t="s">
        <v>171</v>
      </c>
      <c r="C1306" s="9" t="s">
        <v>291</v>
      </c>
      <c r="D1306" s="38">
        <v>200000</v>
      </c>
      <c r="E1306" s="9"/>
      <c r="F1306" s="17" t="s">
        <v>26</v>
      </c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1:18" ht="23.25">
      <c r="A1307" s="10"/>
      <c r="B1307" s="10"/>
      <c r="C1307" s="10" t="s">
        <v>91</v>
      </c>
      <c r="D1307" s="13"/>
      <c r="E1307" s="10"/>
      <c r="F1307" s="15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</row>
    <row r="1308" spans="1:18" ht="23.25">
      <c r="A1308" s="10"/>
      <c r="B1308" s="10"/>
      <c r="C1308" s="10" t="s">
        <v>77</v>
      </c>
      <c r="D1308" s="13"/>
      <c r="E1308" s="10"/>
      <c r="F1308" s="15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</row>
    <row r="1309" spans="1:18" ht="23.25">
      <c r="A1309" s="10"/>
      <c r="B1309" s="10"/>
      <c r="D1309" s="13"/>
      <c r="E1309" s="10"/>
      <c r="F1309" s="15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</row>
    <row r="1310" spans="1:18" ht="23.25">
      <c r="A1310" s="10"/>
      <c r="B1310" s="10"/>
      <c r="C1310" s="10"/>
      <c r="D1310" s="13"/>
      <c r="E1310" s="10"/>
      <c r="F1310" s="15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</row>
    <row r="1311" spans="1:18" ht="23.25">
      <c r="A1311" s="10"/>
      <c r="B1311" s="10"/>
      <c r="C1311" s="10"/>
      <c r="D1311" s="13"/>
      <c r="E1311" s="10"/>
      <c r="F1311" s="15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</row>
    <row r="1312" spans="1:18" ht="23.25">
      <c r="A1312" s="10"/>
      <c r="B1312" s="10"/>
      <c r="C1312" s="10"/>
      <c r="D1312" s="13"/>
      <c r="E1312" s="10"/>
      <c r="F1312" s="15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</row>
    <row r="1313" spans="1:18" ht="23.25">
      <c r="A1313" s="10"/>
      <c r="B1313" s="10"/>
      <c r="C1313" s="10"/>
      <c r="D1313" s="13"/>
      <c r="E1313" s="10"/>
      <c r="F1313" s="15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</row>
    <row r="1314" spans="1:18" ht="23.25">
      <c r="A1314" s="11"/>
      <c r="B1314" s="11"/>
      <c r="C1314" s="11"/>
      <c r="D1314" s="14"/>
      <c r="E1314" s="11"/>
      <c r="F1314" s="16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21" spans="1:18" ht="23.25">
      <c r="A1321" s="45" t="s">
        <v>0</v>
      </c>
      <c r="B1321" s="45"/>
      <c r="C1321" s="45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</row>
    <row r="1322" spans="1:18" ht="23.25">
      <c r="A1322" s="45" t="s">
        <v>365</v>
      </c>
      <c r="B1322" s="45"/>
      <c r="C1322" s="45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</row>
    <row r="1323" spans="1:18" ht="23.25">
      <c r="A1323" s="45" t="s">
        <v>1</v>
      </c>
      <c r="B1323" s="45"/>
      <c r="C1323" s="45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</row>
    <row r="1324" ht="23.25">
      <c r="A1324" s="1" t="s">
        <v>69</v>
      </c>
    </row>
    <row r="1325" ht="23.25">
      <c r="B1325" s="1" t="s">
        <v>76</v>
      </c>
    </row>
    <row r="1326" spans="1:18" ht="23.25">
      <c r="A1326" s="2" t="s">
        <v>4</v>
      </c>
      <c r="B1326" s="6" t="s">
        <v>6</v>
      </c>
      <c r="C1326" s="3" t="s">
        <v>7</v>
      </c>
      <c r="D1326" s="6" t="s">
        <v>9</v>
      </c>
      <c r="E1326" s="3" t="s">
        <v>10</v>
      </c>
      <c r="F1326" s="6" t="s">
        <v>12</v>
      </c>
      <c r="G1326" s="46" t="s">
        <v>207</v>
      </c>
      <c r="H1326" s="47"/>
      <c r="I1326" s="48"/>
      <c r="J1326" s="46" t="s">
        <v>366</v>
      </c>
      <c r="K1326" s="47"/>
      <c r="L1326" s="47"/>
      <c r="M1326" s="47"/>
      <c r="N1326" s="47"/>
      <c r="O1326" s="47"/>
      <c r="P1326" s="47"/>
      <c r="Q1326" s="47"/>
      <c r="R1326" s="48"/>
    </row>
    <row r="1327" spans="1:18" ht="23.25">
      <c r="A1327" s="4" t="s">
        <v>5</v>
      </c>
      <c r="B1327" s="7"/>
      <c r="C1327" s="5" t="s">
        <v>8</v>
      </c>
      <c r="D1327" s="7"/>
      <c r="E1327" s="5" t="s">
        <v>11</v>
      </c>
      <c r="F1327" s="7" t="s">
        <v>11</v>
      </c>
      <c r="G1327" s="8" t="s">
        <v>13</v>
      </c>
      <c r="H1327" s="8" t="s">
        <v>14</v>
      </c>
      <c r="I1327" s="8" t="s">
        <v>15</v>
      </c>
      <c r="J1327" s="8" t="s">
        <v>16</v>
      </c>
      <c r="K1327" s="8" t="s">
        <v>17</v>
      </c>
      <c r="L1327" s="8" t="s">
        <v>18</v>
      </c>
      <c r="M1327" s="8" t="s">
        <v>19</v>
      </c>
      <c r="N1327" s="8" t="s">
        <v>20</v>
      </c>
      <c r="O1327" s="8" t="s">
        <v>21</v>
      </c>
      <c r="P1327" s="8" t="s">
        <v>22</v>
      </c>
      <c r="Q1327" s="8" t="s">
        <v>23</v>
      </c>
      <c r="R1327" s="8" t="s">
        <v>24</v>
      </c>
    </row>
    <row r="1328" spans="1:18" ht="23.25">
      <c r="A1328" s="6">
        <v>2</v>
      </c>
      <c r="B1328" s="9" t="s">
        <v>315</v>
      </c>
      <c r="C1328" s="9" t="s">
        <v>317</v>
      </c>
      <c r="D1328" s="38">
        <v>70000</v>
      </c>
      <c r="E1328" s="9"/>
      <c r="F1328" s="17" t="s">
        <v>26</v>
      </c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</row>
    <row r="1329" spans="1:18" ht="23.25">
      <c r="A1329" s="10"/>
      <c r="B1329" s="10" t="s">
        <v>316</v>
      </c>
      <c r="C1329" s="1" t="s">
        <v>318</v>
      </c>
      <c r="D1329" s="13"/>
      <c r="E1329" s="10"/>
      <c r="F1329" s="15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</row>
    <row r="1330" spans="1:18" ht="23.25">
      <c r="A1330" s="10"/>
      <c r="B1330" s="10"/>
      <c r="C1330" s="1" t="s">
        <v>319</v>
      </c>
      <c r="D1330" s="13"/>
      <c r="E1330" s="10"/>
      <c r="F1330" s="15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</row>
    <row r="1331" spans="1:18" ht="23.25">
      <c r="A1331" s="10"/>
      <c r="B1331" s="10"/>
      <c r="C1331" s="10" t="s">
        <v>91</v>
      </c>
      <c r="D1331" s="13"/>
      <c r="E1331" s="10"/>
      <c r="F1331" s="15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</row>
    <row r="1332" spans="1:18" ht="23.25">
      <c r="A1332" s="10"/>
      <c r="B1332" s="10"/>
      <c r="C1332" s="10" t="s">
        <v>77</v>
      </c>
      <c r="D1332" s="13"/>
      <c r="E1332" s="10"/>
      <c r="F1332" s="15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</row>
    <row r="1333" spans="1:18" ht="23.25">
      <c r="A1333" s="10"/>
      <c r="B1333" s="10"/>
      <c r="D1333" s="13"/>
      <c r="E1333" s="10"/>
      <c r="F1333" s="15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</row>
    <row r="1334" spans="1:18" ht="23.25">
      <c r="A1334" s="10"/>
      <c r="B1334" s="10"/>
      <c r="C1334" s="10"/>
      <c r="D1334" s="13"/>
      <c r="E1334" s="10"/>
      <c r="F1334" s="15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</row>
    <row r="1335" spans="1:18" ht="23.25">
      <c r="A1335" s="10"/>
      <c r="B1335" s="10"/>
      <c r="C1335" s="10"/>
      <c r="D1335" s="13"/>
      <c r="E1335" s="10"/>
      <c r="F1335" s="15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</row>
    <row r="1336" spans="1:18" ht="23.25">
      <c r="A1336" s="11"/>
      <c r="B1336" s="11"/>
      <c r="C1336" s="11"/>
      <c r="D1336" s="14"/>
      <c r="E1336" s="11"/>
      <c r="F1336" s="16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43" spans="1:18" ht="23.25">
      <c r="A1343" s="45" t="s">
        <v>0</v>
      </c>
      <c r="B1343" s="45"/>
      <c r="C1343" s="45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</row>
    <row r="1344" spans="1:18" ht="23.25">
      <c r="A1344" s="45" t="s">
        <v>365</v>
      </c>
      <c r="B1344" s="45"/>
      <c r="C1344" s="45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</row>
    <row r="1345" spans="1:18" ht="23.25">
      <c r="A1345" s="45" t="s">
        <v>1</v>
      </c>
      <c r="B1345" s="45"/>
      <c r="C1345" s="45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</row>
    <row r="1346" ht="23.25">
      <c r="A1346" s="1" t="s">
        <v>69</v>
      </c>
    </row>
    <row r="1347" ht="23.25">
      <c r="B1347" s="1" t="s">
        <v>92</v>
      </c>
    </row>
    <row r="1348" spans="1:18" ht="23.25">
      <c r="A1348" s="2" t="s">
        <v>4</v>
      </c>
      <c r="B1348" s="6" t="s">
        <v>6</v>
      </c>
      <c r="C1348" s="3" t="s">
        <v>7</v>
      </c>
      <c r="D1348" s="6" t="s">
        <v>9</v>
      </c>
      <c r="E1348" s="3" t="s">
        <v>10</v>
      </c>
      <c r="F1348" s="6" t="s">
        <v>12</v>
      </c>
      <c r="G1348" s="46" t="s">
        <v>207</v>
      </c>
      <c r="H1348" s="47"/>
      <c r="I1348" s="48"/>
      <c r="J1348" s="46" t="s">
        <v>366</v>
      </c>
      <c r="K1348" s="47"/>
      <c r="L1348" s="47"/>
      <c r="M1348" s="47"/>
      <c r="N1348" s="47"/>
      <c r="O1348" s="47"/>
      <c r="P1348" s="47"/>
      <c r="Q1348" s="47"/>
      <c r="R1348" s="48"/>
    </row>
    <row r="1349" spans="1:18" ht="23.25">
      <c r="A1349" s="4" t="s">
        <v>5</v>
      </c>
      <c r="B1349" s="7"/>
      <c r="C1349" s="5" t="s">
        <v>8</v>
      </c>
      <c r="D1349" s="7"/>
      <c r="E1349" s="5" t="s">
        <v>11</v>
      </c>
      <c r="F1349" s="7" t="s">
        <v>11</v>
      </c>
      <c r="G1349" s="8" t="s">
        <v>13</v>
      </c>
      <c r="H1349" s="8" t="s">
        <v>14</v>
      </c>
      <c r="I1349" s="8" t="s">
        <v>15</v>
      </c>
      <c r="J1349" s="8" t="s">
        <v>16</v>
      </c>
      <c r="K1349" s="8" t="s">
        <v>17</v>
      </c>
      <c r="L1349" s="8" t="s">
        <v>18</v>
      </c>
      <c r="M1349" s="8" t="s">
        <v>19</v>
      </c>
      <c r="N1349" s="8" t="s">
        <v>20</v>
      </c>
      <c r="O1349" s="8" t="s">
        <v>21</v>
      </c>
      <c r="P1349" s="8" t="s">
        <v>22</v>
      </c>
      <c r="Q1349" s="8" t="s">
        <v>23</v>
      </c>
      <c r="R1349" s="8" t="s">
        <v>24</v>
      </c>
    </row>
    <row r="1350" spans="1:18" ht="23.25">
      <c r="A1350" s="6">
        <v>1</v>
      </c>
      <c r="B1350" s="9" t="s">
        <v>78</v>
      </c>
      <c r="C1350" s="9" t="s">
        <v>79</v>
      </c>
      <c r="D1350" s="38">
        <v>36000</v>
      </c>
      <c r="E1350" s="9" t="s">
        <v>293</v>
      </c>
      <c r="F1350" s="17" t="s">
        <v>26</v>
      </c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</row>
    <row r="1351" spans="1:18" ht="23.25">
      <c r="A1351" s="10"/>
      <c r="B1351" s="10"/>
      <c r="C1351" s="10" t="s">
        <v>292</v>
      </c>
      <c r="D1351" s="39">
        <v>9000</v>
      </c>
      <c r="E1351" s="10" t="s">
        <v>517</v>
      </c>
      <c r="F1351" s="15" t="s">
        <v>93</v>
      </c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</row>
    <row r="1352" spans="1:18" ht="23.25">
      <c r="A1352" s="10"/>
      <c r="B1352" s="10"/>
      <c r="C1352" s="10" t="s">
        <v>60</v>
      </c>
      <c r="D1352" s="40">
        <v>13500</v>
      </c>
      <c r="E1352" s="10" t="s">
        <v>294</v>
      </c>
      <c r="F1352" s="15" t="s">
        <v>64</v>
      </c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</row>
    <row r="1353" spans="1:18" ht="23.25">
      <c r="A1353" s="10"/>
      <c r="B1353" s="10"/>
      <c r="C1353" s="10" t="s">
        <v>77</v>
      </c>
      <c r="D1353" s="13"/>
      <c r="E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</row>
    <row r="1354" spans="1:18" ht="23.25">
      <c r="A1354" s="10"/>
      <c r="B1354" s="10"/>
      <c r="C1354" s="10"/>
      <c r="D1354" s="13"/>
      <c r="E1354" s="10"/>
      <c r="F1354" s="15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</row>
    <row r="1355" spans="1:18" ht="23.25">
      <c r="A1355" s="10"/>
      <c r="B1355" s="10"/>
      <c r="C1355" s="10"/>
      <c r="D1355" s="13"/>
      <c r="E1355" s="10"/>
      <c r="F1355" s="15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</row>
    <row r="1356" spans="1:18" ht="23.25">
      <c r="A1356" s="10"/>
      <c r="B1356" s="10"/>
      <c r="C1356" s="10"/>
      <c r="D1356" s="13"/>
      <c r="E1356" s="10"/>
      <c r="F1356" s="15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</row>
    <row r="1357" spans="1:18" ht="23.25">
      <c r="A1357" s="10"/>
      <c r="B1357" s="10"/>
      <c r="C1357" s="10"/>
      <c r="D1357" s="13"/>
      <c r="E1357" s="10"/>
      <c r="F1357" s="15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</row>
    <row r="1358" spans="1:18" ht="23.25">
      <c r="A1358" s="11"/>
      <c r="B1358" s="11"/>
      <c r="C1358" s="11"/>
      <c r="D1358" s="14"/>
      <c r="E1358" s="11"/>
      <c r="F1358" s="16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65" spans="1:18" ht="23.25">
      <c r="A1365" s="45" t="s">
        <v>0</v>
      </c>
      <c r="B1365" s="45"/>
      <c r="C1365" s="45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</row>
    <row r="1366" spans="1:18" ht="23.25">
      <c r="A1366" s="45" t="s">
        <v>365</v>
      </c>
      <c r="B1366" s="45"/>
      <c r="C1366" s="45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</row>
    <row r="1367" spans="1:18" ht="23.25">
      <c r="A1367" s="45" t="s">
        <v>1</v>
      </c>
      <c r="B1367" s="45"/>
      <c r="C1367" s="45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</row>
    <row r="1368" ht="23.25">
      <c r="A1368" s="1" t="s">
        <v>69</v>
      </c>
    </row>
    <row r="1369" ht="23.25">
      <c r="B1369" s="1" t="s">
        <v>92</v>
      </c>
    </row>
    <row r="1370" spans="1:18" ht="23.25">
      <c r="A1370" s="2" t="s">
        <v>4</v>
      </c>
      <c r="B1370" s="6" t="s">
        <v>6</v>
      </c>
      <c r="C1370" s="3" t="s">
        <v>7</v>
      </c>
      <c r="D1370" s="6" t="s">
        <v>9</v>
      </c>
      <c r="E1370" s="3" t="s">
        <v>10</v>
      </c>
      <c r="F1370" s="6" t="s">
        <v>12</v>
      </c>
      <c r="G1370" s="46" t="s">
        <v>207</v>
      </c>
      <c r="H1370" s="47"/>
      <c r="I1370" s="48"/>
      <c r="J1370" s="46" t="s">
        <v>366</v>
      </c>
      <c r="K1370" s="47"/>
      <c r="L1370" s="47"/>
      <c r="M1370" s="47"/>
      <c r="N1370" s="47"/>
      <c r="O1370" s="47"/>
      <c r="P1370" s="47"/>
      <c r="Q1370" s="47"/>
      <c r="R1370" s="48"/>
    </row>
    <row r="1371" spans="1:18" ht="23.25">
      <c r="A1371" s="4" t="s">
        <v>5</v>
      </c>
      <c r="B1371" s="7"/>
      <c r="C1371" s="5" t="s">
        <v>8</v>
      </c>
      <c r="D1371" s="7"/>
      <c r="E1371" s="5" t="s">
        <v>11</v>
      </c>
      <c r="F1371" s="7" t="s">
        <v>11</v>
      </c>
      <c r="G1371" s="8" t="s">
        <v>13</v>
      </c>
      <c r="H1371" s="8" t="s">
        <v>14</v>
      </c>
      <c r="I1371" s="8" t="s">
        <v>15</v>
      </c>
      <c r="J1371" s="8" t="s">
        <v>16</v>
      </c>
      <c r="K1371" s="8" t="s">
        <v>17</v>
      </c>
      <c r="L1371" s="8" t="s">
        <v>18</v>
      </c>
      <c r="M1371" s="8" t="s">
        <v>19</v>
      </c>
      <c r="N1371" s="8" t="s">
        <v>20</v>
      </c>
      <c r="O1371" s="8" t="s">
        <v>21</v>
      </c>
      <c r="P1371" s="8" t="s">
        <v>22</v>
      </c>
      <c r="Q1371" s="8" t="s">
        <v>23</v>
      </c>
      <c r="R1371" s="8" t="s">
        <v>24</v>
      </c>
    </row>
    <row r="1372" spans="1:18" ht="23.25">
      <c r="A1372" s="6">
        <v>2</v>
      </c>
      <c r="B1372" s="9" t="s">
        <v>78</v>
      </c>
      <c r="C1372" s="9" t="s">
        <v>538</v>
      </c>
      <c r="D1372" s="38">
        <v>16000</v>
      </c>
      <c r="E1372" s="9" t="s">
        <v>539</v>
      </c>
      <c r="F1372" s="15" t="s">
        <v>93</v>
      </c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</row>
    <row r="1373" spans="1:18" ht="23.25">
      <c r="A1373" s="10"/>
      <c r="B1373" s="10"/>
      <c r="C1373" s="10" t="s">
        <v>540</v>
      </c>
      <c r="D1373" s="39">
        <v>10000</v>
      </c>
      <c r="E1373" s="10" t="s">
        <v>517</v>
      </c>
      <c r="F1373" s="15" t="s">
        <v>64</v>
      </c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</row>
    <row r="1374" spans="1:18" ht="23.25">
      <c r="A1374" s="10"/>
      <c r="B1374" s="10"/>
      <c r="C1374" s="10" t="s">
        <v>60</v>
      </c>
      <c r="D1374" s="40"/>
      <c r="E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</row>
    <row r="1375" spans="1:18" ht="23.25">
      <c r="A1375" s="10"/>
      <c r="B1375" s="10"/>
      <c r="C1375" s="10" t="s">
        <v>77</v>
      </c>
      <c r="D1375" s="13"/>
      <c r="E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</row>
    <row r="1376" spans="1:18" ht="23.25">
      <c r="A1376" s="10"/>
      <c r="B1376" s="10"/>
      <c r="C1376" s="10"/>
      <c r="D1376" s="13"/>
      <c r="E1376" s="10"/>
      <c r="F1376" s="15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</row>
    <row r="1377" spans="1:18" ht="23.25">
      <c r="A1377" s="10"/>
      <c r="B1377" s="10"/>
      <c r="C1377" s="10"/>
      <c r="D1377" s="13"/>
      <c r="E1377" s="10"/>
      <c r="F1377" s="15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</row>
    <row r="1378" spans="1:18" ht="23.25">
      <c r="A1378" s="10"/>
      <c r="B1378" s="10"/>
      <c r="C1378" s="10"/>
      <c r="D1378" s="13"/>
      <c r="E1378" s="10"/>
      <c r="F1378" s="15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</row>
    <row r="1379" spans="1:18" ht="23.25">
      <c r="A1379" s="10"/>
      <c r="B1379" s="10"/>
      <c r="C1379" s="10"/>
      <c r="D1379" s="13"/>
      <c r="E1379" s="10"/>
      <c r="F1379" s="15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</row>
    <row r="1380" spans="1:18" ht="23.25">
      <c r="A1380" s="11"/>
      <c r="B1380" s="11"/>
      <c r="C1380" s="11"/>
      <c r="D1380" s="14"/>
      <c r="E1380" s="11"/>
      <c r="F1380" s="16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7" spans="1:18" ht="23.25">
      <c r="A1387" s="45" t="s">
        <v>0</v>
      </c>
      <c r="B1387" s="45"/>
      <c r="C1387" s="45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</row>
    <row r="1388" spans="1:18" ht="23.25">
      <c r="A1388" s="45" t="s">
        <v>365</v>
      </c>
      <c r="B1388" s="45"/>
      <c r="C1388" s="45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</row>
    <row r="1389" spans="1:18" ht="23.25">
      <c r="A1389" s="45" t="s">
        <v>1</v>
      </c>
      <c r="B1389" s="45"/>
      <c r="C1389" s="45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</row>
    <row r="1390" ht="23.25">
      <c r="A1390" s="1" t="s">
        <v>69</v>
      </c>
    </row>
    <row r="1391" ht="23.25">
      <c r="B1391" s="1" t="s">
        <v>92</v>
      </c>
    </row>
    <row r="1392" spans="1:18" ht="23.25">
      <c r="A1392" s="2" t="s">
        <v>4</v>
      </c>
      <c r="B1392" s="6" t="s">
        <v>6</v>
      </c>
      <c r="C1392" s="3" t="s">
        <v>7</v>
      </c>
      <c r="D1392" s="6" t="s">
        <v>9</v>
      </c>
      <c r="E1392" s="3" t="s">
        <v>10</v>
      </c>
      <c r="F1392" s="6" t="s">
        <v>12</v>
      </c>
      <c r="G1392" s="46" t="s">
        <v>207</v>
      </c>
      <c r="H1392" s="47"/>
      <c r="I1392" s="48"/>
      <c r="J1392" s="46" t="s">
        <v>366</v>
      </c>
      <c r="K1392" s="47"/>
      <c r="L1392" s="47"/>
      <c r="M1392" s="47"/>
      <c r="N1392" s="47"/>
      <c r="O1392" s="47"/>
      <c r="P1392" s="47"/>
      <c r="Q1392" s="47"/>
      <c r="R1392" s="48"/>
    </row>
    <row r="1393" spans="1:18" ht="23.25">
      <c r="A1393" s="4" t="s">
        <v>5</v>
      </c>
      <c r="B1393" s="7"/>
      <c r="C1393" s="5" t="s">
        <v>8</v>
      </c>
      <c r="D1393" s="7"/>
      <c r="E1393" s="5" t="s">
        <v>11</v>
      </c>
      <c r="F1393" s="7" t="s">
        <v>11</v>
      </c>
      <c r="G1393" s="8" t="s">
        <v>13</v>
      </c>
      <c r="H1393" s="8" t="s">
        <v>14</v>
      </c>
      <c r="I1393" s="8" t="s">
        <v>15</v>
      </c>
      <c r="J1393" s="8" t="s">
        <v>16</v>
      </c>
      <c r="K1393" s="8" t="s">
        <v>17</v>
      </c>
      <c r="L1393" s="8" t="s">
        <v>18</v>
      </c>
      <c r="M1393" s="8" t="s">
        <v>19</v>
      </c>
      <c r="N1393" s="8" t="s">
        <v>20</v>
      </c>
      <c r="O1393" s="8" t="s">
        <v>21</v>
      </c>
      <c r="P1393" s="8" t="s">
        <v>22</v>
      </c>
      <c r="Q1393" s="8" t="s">
        <v>23</v>
      </c>
      <c r="R1393" s="8" t="s">
        <v>24</v>
      </c>
    </row>
    <row r="1394" spans="1:18" ht="23.25">
      <c r="A1394" s="6">
        <v>3</v>
      </c>
      <c r="B1394" s="9" t="s">
        <v>80</v>
      </c>
      <c r="C1394" s="9" t="s">
        <v>82</v>
      </c>
      <c r="D1394" s="38">
        <v>15000</v>
      </c>
      <c r="E1394" s="9" t="s">
        <v>296</v>
      </c>
      <c r="F1394" s="17" t="s">
        <v>26</v>
      </c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</row>
    <row r="1395" spans="1:18" ht="23.25">
      <c r="A1395" s="10"/>
      <c r="B1395" s="10" t="s">
        <v>81</v>
      </c>
      <c r="C1395" s="1" t="s">
        <v>201</v>
      </c>
      <c r="D1395" s="39">
        <v>18000</v>
      </c>
      <c r="E1395" s="10" t="s">
        <v>296</v>
      </c>
      <c r="F1395" s="15" t="s">
        <v>64</v>
      </c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</row>
    <row r="1396" spans="1:18" ht="23.25">
      <c r="A1396" s="10"/>
      <c r="B1396" s="10"/>
      <c r="C1396" s="10" t="s">
        <v>66</v>
      </c>
      <c r="D1396" s="40"/>
      <c r="E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</row>
    <row r="1397" spans="1:18" ht="23.25">
      <c r="A1397" s="10"/>
      <c r="B1397" s="10"/>
      <c r="C1397" s="10" t="s">
        <v>77</v>
      </c>
      <c r="D1397" s="13"/>
      <c r="E1397" s="10"/>
      <c r="F1397" s="15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</row>
    <row r="1398" spans="1:18" ht="23.25">
      <c r="A1398" s="10"/>
      <c r="B1398" s="10"/>
      <c r="C1398" s="10"/>
      <c r="D1398" s="13"/>
      <c r="E1398" s="10"/>
      <c r="F1398" s="15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</row>
    <row r="1399" spans="1:18" ht="23.25">
      <c r="A1399" s="10"/>
      <c r="B1399" s="10"/>
      <c r="C1399" s="10"/>
      <c r="D1399" s="13"/>
      <c r="E1399" s="10"/>
      <c r="F1399" s="15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</row>
    <row r="1400" spans="1:18" ht="23.25">
      <c r="A1400" s="10"/>
      <c r="B1400" s="10"/>
      <c r="C1400" s="10"/>
      <c r="D1400" s="13"/>
      <c r="E1400" s="10"/>
      <c r="F1400" s="15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</row>
    <row r="1401" spans="1:18" ht="23.25">
      <c r="A1401" s="10"/>
      <c r="B1401" s="10"/>
      <c r="C1401" s="10"/>
      <c r="D1401" s="13"/>
      <c r="E1401" s="10"/>
      <c r="F1401" s="15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</row>
    <row r="1402" spans="1:18" ht="23.25">
      <c r="A1402" s="11"/>
      <c r="B1402" s="11"/>
      <c r="C1402" s="11"/>
      <c r="D1402" s="14"/>
      <c r="E1402" s="11"/>
      <c r="F1402" s="16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9" spans="1:18" ht="23.25">
      <c r="A1409" s="45" t="s">
        <v>0</v>
      </c>
      <c r="B1409" s="45"/>
      <c r="C1409" s="45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</row>
    <row r="1410" spans="1:18" ht="23.25">
      <c r="A1410" s="45" t="s">
        <v>365</v>
      </c>
      <c r="B1410" s="45"/>
      <c r="C1410" s="45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</row>
    <row r="1411" spans="1:18" ht="23.25">
      <c r="A1411" s="45" t="s">
        <v>1</v>
      </c>
      <c r="B1411" s="45"/>
      <c r="C1411" s="45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</row>
    <row r="1412" ht="23.25">
      <c r="A1412" s="1" t="s">
        <v>69</v>
      </c>
    </row>
    <row r="1413" ht="23.25">
      <c r="B1413" s="1" t="s">
        <v>92</v>
      </c>
    </row>
    <row r="1414" spans="1:18" ht="23.25">
      <c r="A1414" s="2" t="s">
        <v>4</v>
      </c>
      <c r="B1414" s="6" t="s">
        <v>6</v>
      </c>
      <c r="C1414" s="3" t="s">
        <v>7</v>
      </c>
      <c r="D1414" s="6" t="s">
        <v>9</v>
      </c>
      <c r="E1414" s="3" t="s">
        <v>10</v>
      </c>
      <c r="F1414" s="6" t="s">
        <v>12</v>
      </c>
      <c r="G1414" s="46" t="s">
        <v>207</v>
      </c>
      <c r="H1414" s="47"/>
      <c r="I1414" s="48"/>
      <c r="J1414" s="46" t="s">
        <v>366</v>
      </c>
      <c r="K1414" s="47"/>
      <c r="L1414" s="47"/>
      <c r="M1414" s="47"/>
      <c r="N1414" s="47"/>
      <c r="O1414" s="47"/>
      <c r="P1414" s="47"/>
      <c r="Q1414" s="47"/>
      <c r="R1414" s="48"/>
    </row>
    <row r="1415" spans="1:18" ht="23.25">
      <c r="A1415" s="4" t="s">
        <v>5</v>
      </c>
      <c r="B1415" s="7"/>
      <c r="C1415" s="5" t="s">
        <v>8</v>
      </c>
      <c r="D1415" s="7"/>
      <c r="E1415" s="5" t="s">
        <v>11</v>
      </c>
      <c r="F1415" s="7" t="s">
        <v>11</v>
      </c>
      <c r="G1415" s="8" t="s">
        <v>13</v>
      </c>
      <c r="H1415" s="8" t="s">
        <v>14</v>
      </c>
      <c r="I1415" s="8" t="s">
        <v>15</v>
      </c>
      <c r="J1415" s="8" t="s">
        <v>16</v>
      </c>
      <c r="K1415" s="8" t="s">
        <v>17</v>
      </c>
      <c r="L1415" s="8" t="s">
        <v>18</v>
      </c>
      <c r="M1415" s="8" t="s">
        <v>19</v>
      </c>
      <c r="N1415" s="8" t="s">
        <v>20</v>
      </c>
      <c r="O1415" s="8" t="s">
        <v>21</v>
      </c>
      <c r="P1415" s="8" t="s">
        <v>22</v>
      </c>
      <c r="Q1415" s="8" t="s">
        <v>23</v>
      </c>
      <c r="R1415" s="8" t="s">
        <v>24</v>
      </c>
    </row>
    <row r="1416" spans="1:18" ht="23.25">
      <c r="A1416" s="6">
        <v>4</v>
      </c>
      <c r="B1416" s="9" t="s">
        <v>80</v>
      </c>
      <c r="C1416" s="9" t="s">
        <v>82</v>
      </c>
      <c r="D1416" s="38">
        <v>7000</v>
      </c>
      <c r="E1416" s="9" t="s">
        <v>295</v>
      </c>
      <c r="F1416" s="17" t="s">
        <v>26</v>
      </c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</row>
    <row r="1417" spans="1:18" ht="23.25">
      <c r="A1417" s="10"/>
      <c r="B1417" s="10" t="s">
        <v>81</v>
      </c>
      <c r="C1417" s="1" t="s">
        <v>518</v>
      </c>
      <c r="D1417" s="13"/>
      <c r="E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</row>
    <row r="1418" spans="1:18" ht="23.25">
      <c r="A1418" s="10"/>
      <c r="B1418" s="10"/>
      <c r="C1418" s="10" t="s">
        <v>66</v>
      </c>
      <c r="D1418" s="13"/>
      <c r="E1418" s="10"/>
      <c r="F1418" s="15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</row>
    <row r="1419" spans="1:18" ht="23.25">
      <c r="A1419" s="10"/>
      <c r="B1419" s="10"/>
      <c r="C1419" s="10" t="s">
        <v>77</v>
      </c>
      <c r="D1419" s="13"/>
      <c r="E1419" s="10"/>
      <c r="F1419" s="15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</row>
    <row r="1420" spans="1:18" ht="23.25">
      <c r="A1420" s="10"/>
      <c r="B1420" s="10"/>
      <c r="C1420" s="10"/>
      <c r="D1420" s="13"/>
      <c r="E1420" s="10"/>
      <c r="F1420" s="15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</row>
    <row r="1421" spans="1:18" ht="23.25">
      <c r="A1421" s="10"/>
      <c r="B1421" s="10"/>
      <c r="D1421" s="13"/>
      <c r="E1421" s="10"/>
      <c r="F1421" s="15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</row>
    <row r="1422" spans="1:18" ht="23.25">
      <c r="A1422" s="10"/>
      <c r="B1422" s="10"/>
      <c r="C1422" s="10"/>
      <c r="D1422" s="13"/>
      <c r="E1422" s="10"/>
      <c r="F1422" s="15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</row>
    <row r="1423" spans="1:18" ht="23.25">
      <c r="A1423" s="10"/>
      <c r="B1423" s="10"/>
      <c r="C1423" s="10"/>
      <c r="D1423" s="13"/>
      <c r="E1423" s="10"/>
      <c r="F1423" s="15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</row>
    <row r="1424" spans="1:18" ht="23.25">
      <c r="A1424" s="11"/>
      <c r="B1424" s="11"/>
      <c r="C1424" s="11"/>
      <c r="D1424" s="14"/>
      <c r="E1424" s="11"/>
      <c r="F1424" s="16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31" spans="1:18" ht="23.25">
      <c r="A1431" s="45" t="s">
        <v>0</v>
      </c>
      <c r="B1431" s="45"/>
      <c r="C1431" s="45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</row>
    <row r="1432" spans="1:18" ht="23.25">
      <c r="A1432" s="45" t="s">
        <v>365</v>
      </c>
      <c r="B1432" s="45"/>
      <c r="C1432" s="45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</row>
    <row r="1433" spans="1:18" ht="23.25">
      <c r="A1433" s="45" t="s">
        <v>1</v>
      </c>
      <c r="B1433" s="45"/>
      <c r="C1433" s="45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</row>
    <row r="1434" ht="23.25">
      <c r="A1434" s="1" t="s">
        <v>69</v>
      </c>
    </row>
    <row r="1435" ht="23.25">
      <c r="B1435" s="1" t="s">
        <v>92</v>
      </c>
    </row>
    <row r="1436" spans="1:18" ht="23.25">
      <c r="A1436" s="2" t="s">
        <v>4</v>
      </c>
      <c r="B1436" s="6" t="s">
        <v>6</v>
      </c>
      <c r="C1436" s="3" t="s">
        <v>7</v>
      </c>
      <c r="D1436" s="6" t="s">
        <v>9</v>
      </c>
      <c r="E1436" s="3" t="s">
        <v>10</v>
      </c>
      <c r="F1436" s="6" t="s">
        <v>12</v>
      </c>
      <c r="G1436" s="46" t="s">
        <v>207</v>
      </c>
      <c r="H1436" s="47"/>
      <c r="I1436" s="48"/>
      <c r="J1436" s="46" t="s">
        <v>366</v>
      </c>
      <c r="K1436" s="47"/>
      <c r="L1436" s="47"/>
      <c r="M1436" s="47"/>
      <c r="N1436" s="47"/>
      <c r="O1436" s="47"/>
      <c r="P1436" s="47"/>
      <c r="Q1436" s="47"/>
      <c r="R1436" s="48"/>
    </row>
    <row r="1437" spans="1:18" ht="23.25">
      <c r="A1437" s="4" t="s">
        <v>5</v>
      </c>
      <c r="B1437" s="7"/>
      <c r="C1437" s="5" t="s">
        <v>8</v>
      </c>
      <c r="D1437" s="7"/>
      <c r="E1437" s="5" t="s">
        <v>11</v>
      </c>
      <c r="F1437" s="7" t="s">
        <v>11</v>
      </c>
      <c r="G1437" s="8" t="s">
        <v>13</v>
      </c>
      <c r="H1437" s="8" t="s">
        <v>14</v>
      </c>
      <c r="I1437" s="8" t="s">
        <v>15</v>
      </c>
      <c r="J1437" s="8" t="s">
        <v>16</v>
      </c>
      <c r="K1437" s="8" t="s">
        <v>17</v>
      </c>
      <c r="L1437" s="8" t="s">
        <v>18</v>
      </c>
      <c r="M1437" s="8" t="s">
        <v>19</v>
      </c>
      <c r="N1437" s="8" t="s">
        <v>20</v>
      </c>
      <c r="O1437" s="8" t="s">
        <v>21</v>
      </c>
      <c r="P1437" s="8" t="s">
        <v>22</v>
      </c>
      <c r="Q1437" s="8" t="s">
        <v>23</v>
      </c>
      <c r="R1437" s="8" t="s">
        <v>24</v>
      </c>
    </row>
    <row r="1438" spans="1:18" ht="23.25">
      <c r="A1438" s="6">
        <v>5</v>
      </c>
      <c r="B1438" s="9" t="s">
        <v>167</v>
      </c>
      <c r="C1438" s="9" t="s">
        <v>168</v>
      </c>
      <c r="D1438" s="38">
        <v>95100</v>
      </c>
      <c r="E1438" s="12" t="s">
        <v>520</v>
      </c>
      <c r="F1438" s="9" t="s">
        <v>26</v>
      </c>
      <c r="G1438" s="17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</row>
    <row r="1439" spans="1:18" ht="23.25">
      <c r="A1439" s="10"/>
      <c r="B1439" s="10"/>
      <c r="C1439" s="10" t="s">
        <v>519</v>
      </c>
      <c r="D1439" s="40">
        <v>102900</v>
      </c>
      <c r="E1439" s="13" t="s">
        <v>520</v>
      </c>
      <c r="F1439" s="10" t="s">
        <v>26</v>
      </c>
      <c r="G1439" s="15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</row>
    <row r="1440" spans="1:18" ht="23.25">
      <c r="A1440" s="10"/>
      <c r="B1440" s="10"/>
      <c r="C1440" s="10" t="s">
        <v>60</v>
      </c>
      <c r="D1440" s="13"/>
      <c r="E1440" s="13"/>
      <c r="F1440" s="10"/>
      <c r="G1440" s="15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</row>
    <row r="1441" spans="1:18" ht="23.25">
      <c r="A1441" s="10"/>
      <c r="B1441" s="10"/>
      <c r="C1441" s="10" t="s">
        <v>77</v>
      </c>
      <c r="D1441" s="13"/>
      <c r="E1441" s="10"/>
      <c r="F1441" s="15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</row>
    <row r="1442" spans="1:18" ht="23.25">
      <c r="A1442" s="10"/>
      <c r="B1442" s="10"/>
      <c r="D1442" s="13"/>
      <c r="E1442" s="10"/>
      <c r="F1442" s="15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</row>
    <row r="1443" spans="1:18" ht="23.25">
      <c r="A1443" s="10"/>
      <c r="B1443" s="10"/>
      <c r="C1443" s="10"/>
      <c r="D1443" s="13"/>
      <c r="E1443" s="10"/>
      <c r="F1443" s="15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</row>
    <row r="1444" spans="1:18" ht="23.25">
      <c r="A1444" s="10"/>
      <c r="B1444" s="10"/>
      <c r="C1444" s="10"/>
      <c r="D1444" s="13"/>
      <c r="E1444" s="10"/>
      <c r="F1444" s="15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</row>
    <row r="1445" spans="1:18" ht="23.25">
      <c r="A1445" s="10"/>
      <c r="B1445" s="10"/>
      <c r="C1445" s="10"/>
      <c r="D1445" s="13"/>
      <c r="E1445" s="10"/>
      <c r="F1445" s="15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</row>
    <row r="1446" spans="1:18" ht="23.25">
      <c r="A1446" s="11"/>
      <c r="B1446" s="11"/>
      <c r="C1446" s="11"/>
      <c r="D1446" s="14"/>
      <c r="E1446" s="11"/>
      <c r="F1446" s="16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53" spans="1:18" ht="23.25">
      <c r="A1453" s="45" t="s">
        <v>0</v>
      </c>
      <c r="B1453" s="45"/>
      <c r="C1453" s="45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</row>
    <row r="1454" spans="1:18" ht="23.25">
      <c r="A1454" s="45" t="s">
        <v>365</v>
      </c>
      <c r="B1454" s="45"/>
      <c r="C1454" s="45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</row>
    <row r="1455" spans="1:18" ht="23.25">
      <c r="A1455" s="45" t="s">
        <v>1</v>
      </c>
      <c r="B1455" s="45"/>
      <c r="C1455" s="45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</row>
    <row r="1456" ht="23.25">
      <c r="A1456" s="1" t="s">
        <v>69</v>
      </c>
    </row>
    <row r="1457" ht="23.25">
      <c r="B1457" s="1" t="s">
        <v>92</v>
      </c>
    </row>
    <row r="1458" spans="1:18" ht="23.25">
      <c r="A1458" s="2" t="s">
        <v>4</v>
      </c>
      <c r="B1458" s="6" t="s">
        <v>6</v>
      </c>
      <c r="C1458" s="3" t="s">
        <v>7</v>
      </c>
      <c r="D1458" s="6" t="s">
        <v>9</v>
      </c>
      <c r="E1458" s="3" t="s">
        <v>10</v>
      </c>
      <c r="F1458" s="6" t="s">
        <v>12</v>
      </c>
      <c r="G1458" s="46" t="s">
        <v>207</v>
      </c>
      <c r="H1458" s="47"/>
      <c r="I1458" s="48"/>
      <c r="J1458" s="46" t="s">
        <v>366</v>
      </c>
      <c r="K1458" s="47"/>
      <c r="L1458" s="47"/>
      <c r="M1458" s="47"/>
      <c r="N1458" s="47"/>
      <c r="O1458" s="47"/>
      <c r="P1458" s="47"/>
      <c r="Q1458" s="47"/>
      <c r="R1458" s="48"/>
    </row>
    <row r="1459" spans="1:18" ht="23.25">
      <c r="A1459" s="4" t="s">
        <v>5</v>
      </c>
      <c r="B1459" s="7"/>
      <c r="C1459" s="5" t="s">
        <v>8</v>
      </c>
      <c r="D1459" s="7"/>
      <c r="E1459" s="5" t="s">
        <v>11</v>
      </c>
      <c r="F1459" s="7" t="s">
        <v>11</v>
      </c>
      <c r="G1459" s="8" t="s">
        <v>13</v>
      </c>
      <c r="H1459" s="8" t="s">
        <v>14</v>
      </c>
      <c r="I1459" s="8" t="s">
        <v>15</v>
      </c>
      <c r="J1459" s="8" t="s">
        <v>16</v>
      </c>
      <c r="K1459" s="8" t="s">
        <v>17</v>
      </c>
      <c r="L1459" s="8" t="s">
        <v>18</v>
      </c>
      <c r="M1459" s="8" t="s">
        <v>19</v>
      </c>
      <c r="N1459" s="8" t="s">
        <v>20</v>
      </c>
      <c r="O1459" s="8" t="s">
        <v>21</v>
      </c>
      <c r="P1459" s="8" t="s">
        <v>22</v>
      </c>
      <c r="Q1459" s="8" t="s">
        <v>23</v>
      </c>
      <c r="R1459" s="8" t="s">
        <v>24</v>
      </c>
    </row>
    <row r="1460" spans="1:18" ht="23.25">
      <c r="A1460" s="6">
        <v>6</v>
      </c>
      <c r="B1460" s="9" t="s">
        <v>300</v>
      </c>
      <c r="C1460" s="9" t="s">
        <v>204</v>
      </c>
      <c r="D1460" s="38">
        <v>10800</v>
      </c>
      <c r="E1460" s="9" t="s">
        <v>520</v>
      </c>
      <c r="F1460" s="17" t="s">
        <v>26</v>
      </c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</row>
    <row r="1461" spans="1:18" ht="23.25">
      <c r="A1461" s="10"/>
      <c r="B1461" s="10" t="s">
        <v>301</v>
      </c>
      <c r="C1461" s="10" t="s">
        <v>302</v>
      </c>
      <c r="D1461" s="39">
        <v>8400</v>
      </c>
      <c r="E1461" s="10" t="s">
        <v>299</v>
      </c>
      <c r="F1461" s="15" t="s">
        <v>64</v>
      </c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</row>
    <row r="1462" spans="1:18" ht="23.25">
      <c r="A1462" s="10"/>
      <c r="B1462" s="10"/>
      <c r="C1462" s="1" t="s">
        <v>521</v>
      </c>
      <c r="D1462" s="13"/>
      <c r="E1462" s="10"/>
      <c r="F1462" s="15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</row>
    <row r="1463" spans="1:18" ht="23.25">
      <c r="A1463" s="10"/>
      <c r="B1463" s="10"/>
      <c r="C1463" s="10" t="s">
        <v>60</v>
      </c>
      <c r="D1463" s="13"/>
      <c r="E1463" s="10"/>
      <c r="F1463" s="15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</row>
    <row r="1464" spans="1:18" ht="23.25">
      <c r="A1464" s="10"/>
      <c r="B1464" s="10"/>
      <c r="C1464" s="10" t="s">
        <v>77</v>
      </c>
      <c r="D1464" s="13"/>
      <c r="E1464" s="10"/>
      <c r="F1464" s="15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</row>
    <row r="1465" spans="1:18" ht="23.25">
      <c r="A1465" s="10"/>
      <c r="B1465" s="10"/>
      <c r="D1465" s="13"/>
      <c r="E1465" s="10"/>
      <c r="F1465" s="15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</row>
    <row r="1466" spans="1:18" ht="23.25">
      <c r="A1466" s="10"/>
      <c r="B1466" s="10"/>
      <c r="C1466" s="10"/>
      <c r="D1466" s="13"/>
      <c r="E1466" s="10"/>
      <c r="F1466" s="15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</row>
    <row r="1467" spans="1:18" ht="23.25">
      <c r="A1467" s="10"/>
      <c r="B1467" s="10"/>
      <c r="C1467" s="10"/>
      <c r="D1467" s="13"/>
      <c r="E1467" s="10"/>
      <c r="F1467" s="15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</row>
    <row r="1468" spans="1:18" ht="23.25">
      <c r="A1468" s="11"/>
      <c r="B1468" s="11"/>
      <c r="C1468" s="11"/>
      <c r="D1468" s="14"/>
      <c r="E1468" s="11"/>
      <c r="F1468" s="16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75" spans="1:18" ht="23.25">
      <c r="A1475" s="45" t="s">
        <v>0</v>
      </c>
      <c r="B1475" s="45"/>
      <c r="C1475" s="45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</row>
    <row r="1476" spans="1:18" ht="23.25">
      <c r="A1476" s="45" t="s">
        <v>365</v>
      </c>
      <c r="B1476" s="45"/>
      <c r="C1476" s="45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</row>
    <row r="1477" spans="1:18" ht="23.25">
      <c r="A1477" s="45" t="s">
        <v>1</v>
      </c>
      <c r="B1477" s="45"/>
      <c r="C1477" s="45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</row>
    <row r="1478" ht="23.25">
      <c r="A1478" s="1" t="s">
        <v>69</v>
      </c>
    </row>
    <row r="1479" ht="23.25">
      <c r="B1479" s="1" t="s">
        <v>92</v>
      </c>
    </row>
    <row r="1480" spans="1:18" ht="23.25">
      <c r="A1480" s="2" t="s">
        <v>4</v>
      </c>
      <c r="B1480" s="6" t="s">
        <v>6</v>
      </c>
      <c r="C1480" s="3" t="s">
        <v>7</v>
      </c>
      <c r="D1480" s="6" t="s">
        <v>9</v>
      </c>
      <c r="E1480" s="3" t="s">
        <v>10</v>
      </c>
      <c r="F1480" s="6" t="s">
        <v>12</v>
      </c>
      <c r="G1480" s="46" t="s">
        <v>207</v>
      </c>
      <c r="H1480" s="47"/>
      <c r="I1480" s="48"/>
      <c r="J1480" s="46" t="s">
        <v>366</v>
      </c>
      <c r="K1480" s="47"/>
      <c r="L1480" s="47"/>
      <c r="M1480" s="47"/>
      <c r="N1480" s="47"/>
      <c r="O1480" s="47"/>
      <c r="P1480" s="47"/>
      <c r="Q1480" s="47"/>
      <c r="R1480" s="48"/>
    </row>
    <row r="1481" spans="1:18" ht="23.25">
      <c r="A1481" s="4" t="s">
        <v>5</v>
      </c>
      <c r="B1481" s="7"/>
      <c r="C1481" s="5" t="s">
        <v>8</v>
      </c>
      <c r="D1481" s="7"/>
      <c r="E1481" s="5" t="s">
        <v>11</v>
      </c>
      <c r="F1481" s="7" t="s">
        <v>11</v>
      </c>
      <c r="G1481" s="8" t="s">
        <v>13</v>
      </c>
      <c r="H1481" s="8" t="s">
        <v>14</v>
      </c>
      <c r="I1481" s="8" t="s">
        <v>15</v>
      </c>
      <c r="J1481" s="8" t="s">
        <v>16</v>
      </c>
      <c r="K1481" s="8" t="s">
        <v>17</v>
      </c>
      <c r="L1481" s="8" t="s">
        <v>18</v>
      </c>
      <c r="M1481" s="8" t="s">
        <v>19</v>
      </c>
      <c r="N1481" s="8" t="s">
        <v>20</v>
      </c>
      <c r="O1481" s="8" t="s">
        <v>21</v>
      </c>
      <c r="P1481" s="8" t="s">
        <v>22</v>
      </c>
      <c r="Q1481" s="8" t="s">
        <v>23</v>
      </c>
      <c r="R1481" s="8" t="s">
        <v>24</v>
      </c>
    </row>
    <row r="1482" spans="1:18" ht="23.25">
      <c r="A1482" s="6">
        <v>7</v>
      </c>
      <c r="B1482" s="9" t="s">
        <v>303</v>
      </c>
      <c r="C1482" s="9" t="s">
        <v>202</v>
      </c>
      <c r="D1482" s="38">
        <v>54000</v>
      </c>
      <c r="E1482" s="9" t="s">
        <v>298</v>
      </c>
      <c r="F1482" s="17" t="s">
        <v>26</v>
      </c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</row>
    <row r="1483" spans="1:18" ht="23.25">
      <c r="A1483" s="10"/>
      <c r="B1483" s="10" t="s">
        <v>304</v>
      </c>
      <c r="C1483" s="10" t="s">
        <v>522</v>
      </c>
      <c r="D1483" s="39">
        <v>47000</v>
      </c>
      <c r="E1483" s="10" t="s">
        <v>299</v>
      </c>
      <c r="F1483" s="15" t="s">
        <v>64</v>
      </c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</row>
    <row r="1484" spans="1:18" ht="23.25">
      <c r="A1484" s="10"/>
      <c r="B1484" s="10"/>
      <c r="C1484" s="10" t="s">
        <v>60</v>
      </c>
      <c r="D1484" s="13"/>
      <c r="E1484" s="10"/>
      <c r="F1484" s="15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</row>
    <row r="1485" spans="1:18" ht="23.25">
      <c r="A1485" s="10"/>
      <c r="B1485" s="10"/>
      <c r="C1485" s="10" t="s">
        <v>77</v>
      </c>
      <c r="D1485" s="13"/>
      <c r="E1485" s="10"/>
      <c r="F1485" s="15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</row>
    <row r="1486" spans="1:18" ht="23.25">
      <c r="A1486" s="10"/>
      <c r="B1486" s="10"/>
      <c r="D1486" s="13"/>
      <c r="E1486" s="10"/>
      <c r="F1486" s="15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</row>
    <row r="1487" spans="1:18" ht="23.25">
      <c r="A1487" s="10"/>
      <c r="B1487" s="10"/>
      <c r="C1487" s="10"/>
      <c r="D1487" s="13"/>
      <c r="E1487" s="10"/>
      <c r="F1487" s="15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</row>
    <row r="1488" spans="1:18" ht="23.25">
      <c r="A1488" s="10"/>
      <c r="B1488" s="10"/>
      <c r="C1488" s="10"/>
      <c r="D1488" s="13"/>
      <c r="E1488" s="10"/>
      <c r="F1488" s="15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</row>
    <row r="1489" spans="1:18" ht="23.25">
      <c r="A1489" s="10"/>
      <c r="B1489" s="10"/>
      <c r="C1489" s="10"/>
      <c r="D1489" s="13"/>
      <c r="E1489" s="10"/>
      <c r="F1489" s="15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</row>
    <row r="1490" spans="1:18" ht="23.25">
      <c r="A1490" s="11"/>
      <c r="B1490" s="11"/>
      <c r="C1490" s="11"/>
      <c r="D1490" s="14"/>
      <c r="E1490" s="11"/>
      <c r="F1490" s="16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</row>
    <row r="1497" spans="1:18" ht="23.25">
      <c r="A1497" s="45" t="s">
        <v>0</v>
      </c>
      <c r="B1497" s="45"/>
      <c r="C1497" s="45"/>
      <c r="D1497" s="45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</row>
    <row r="1498" spans="1:18" ht="23.25">
      <c r="A1498" s="45" t="s">
        <v>365</v>
      </c>
      <c r="B1498" s="45"/>
      <c r="C1498" s="45"/>
      <c r="D1498" s="45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</row>
    <row r="1499" spans="1:18" ht="23.25">
      <c r="A1499" s="45" t="s">
        <v>1</v>
      </c>
      <c r="B1499" s="45"/>
      <c r="C1499" s="45"/>
      <c r="D1499" s="45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</row>
    <row r="1500" ht="23.25">
      <c r="A1500" s="1" t="s">
        <v>69</v>
      </c>
    </row>
    <row r="1501" ht="23.25">
      <c r="B1501" s="1" t="s">
        <v>92</v>
      </c>
    </row>
    <row r="1502" spans="1:18" ht="23.25">
      <c r="A1502" s="2" t="s">
        <v>4</v>
      </c>
      <c r="B1502" s="6" t="s">
        <v>6</v>
      </c>
      <c r="C1502" s="3" t="s">
        <v>7</v>
      </c>
      <c r="D1502" s="6" t="s">
        <v>9</v>
      </c>
      <c r="E1502" s="3" t="s">
        <v>10</v>
      </c>
      <c r="F1502" s="6" t="s">
        <v>12</v>
      </c>
      <c r="G1502" s="46" t="s">
        <v>207</v>
      </c>
      <c r="H1502" s="47"/>
      <c r="I1502" s="48"/>
      <c r="J1502" s="46" t="s">
        <v>366</v>
      </c>
      <c r="K1502" s="47"/>
      <c r="L1502" s="47"/>
      <c r="M1502" s="47"/>
      <c r="N1502" s="47"/>
      <c r="O1502" s="47"/>
      <c r="P1502" s="47"/>
      <c r="Q1502" s="47"/>
      <c r="R1502" s="48"/>
    </row>
    <row r="1503" spans="1:18" ht="23.25">
      <c r="A1503" s="4" t="s">
        <v>5</v>
      </c>
      <c r="B1503" s="7"/>
      <c r="C1503" s="5" t="s">
        <v>8</v>
      </c>
      <c r="D1503" s="7"/>
      <c r="E1503" s="5" t="s">
        <v>11</v>
      </c>
      <c r="F1503" s="7" t="s">
        <v>11</v>
      </c>
      <c r="G1503" s="8" t="s">
        <v>13</v>
      </c>
      <c r="H1503" s="8" t="s">
        <v>14</v>
      </c>
      <c r="I1503" s="8" t="s">
        <v>15</v>
      </c>
      <c r="J1503" s="8" t="s">
        <v>16</v>
      </c>
      <c r="K1503" s="8" t="s">
        <v>17</v>
      </c>
      <c r="L1503" s="8" t="s">
        <v>18</v>
      </c>
      <c r="M1503" s="8" t="s">
        <v>19</v>
      </c>
      <c r="N1503" s="8" t="s">
        <v>20</v>
      </c>
      <c r="O1503" s="8" t="s">
        <v>21</v>
      </c>
      <c r="P1503" s="8" t="s">
        <v>22</v>
      </c>
      <c r="Q1503" s="8" t="s">
        <v>23</v>
      </c>
      <c r="R1503" s="8" t="s">
        <v>24</v>
      </c>
    </row>
    <row r="1504" spans="1:18" ht="23.25">
      <c r="A1504" s="6">
        <v>8</v>
      </c>
      <c r="B1504" s="9" t="s">
        <v>523</v>
      </c>
      <c r="C1504" s="9" t="s">
        <v>204</v>
      </c>
      <c r="D1504" s="38">
        <v>5400</v>
      </c>
      <c r="E1504" s="9"/>
      <c r="F1504" s="17" t="s">
        <v>26</v>
      </c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</row>
    <row r="1505" spans="1:18" ht="23.25">
      <c r="A1505" s="10"/>
      <c r="B1505" s="10" t="s">
        <v>524</v>
      </c>
      <c r="C1505" s="10" t="s">
        <v>524</v>
      </c>
      <c r="D1505" s="39"/>
      <c r="E1505" s="10"/>
      <c r="F1505" s="15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</row>
    <row r="1506" spans="1:18" ht="23.25">
      <c r="A1506" s="10"/>
      <c r="B1506" s="10" t="s">
        <v>525</v>
      </c>
      <c r="C1506" s="10" t="s">
        <v>526</v>
      </c>
      <c r="D1506" s="13"/>
      <c r="E1506" s="10"/>
      <c r="F1506" s="15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</row>
    <row r="1507" spans="1:18" ht="23.25">
      <c r="A1507" s="10"/>
      <c r="B1507" s="10"/>
      <c r="C1507" s="10" t="s">
        <v>60</v>
      </c>
      <c r="D1507" s="13"/>
      <c r="E1507" s="10"/>
      <c r="F1507" s="15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</row>
    <row r="1508" spans="1:18" ht="23.25">
      <c r="A1508" s="10"/>
      <c r="B1508" s="10"/>
      <c r="C1508" s="10" t="s">
        <v>77</v>
      </c>
      <c r="D1508" s="13"/>
      <c r="E1508" s="10"/>
      <c r="F1508" s="15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</row>
    <row r="1509" spans="1:18" ht="23.25">
      <c r="A1509" s="10"/>
      <c r="B1509" s="10"/>
      <c r="C1509" s="10"/>
      <c r="D1509" s="13"/>
      <c r="E1509" s="10"/>
      <c r="F1509" s="15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</row>
    <row r="1510" spans="1:18" ht="23.25">
      <c r="A1510" s="10"/>
      <c r="B1510" s="10"/>
      <c r="C1510" s="10"/>
      <c r="D1510" s="13"/>
      <c r="E1510" s="10"/>
      <c r="F1510" s="15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</row>
    <row r="1511" spans="1:18" ht="23.25">
      <c r="A1511" s="10"/>
      <c r="B1511" s="10"/>
      <c r="C1511" s="10"/>
      <c r="D1511" s="13"/>
      <c r="E1511" s="10"/>
      <c r="F1511" s="15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</row>
    <row r="1512" spans="1:18" ht="23.25">
      <c r="A1512" s="11"/>
      <c r="B1512" s="11"/>
      <c r="C1512" s="11"/>
      <c r="D1512" s="14"/>
      <c r="E1512" s="11"/>
      <c r="F1512" s="16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</row>
    <row r="1519" spans="1:18" ht="23.25">
      <c r="A1519" s="45" t="s">
        <v>0</v>
      </c>
      <c r="B1519" s="45"/>
      <c r="C1519" s="45"/>
      <c r="D1519" s="45"/>
      <c r="E1519" s="45"/>
      <c r="F1519" s="45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  <c r="R1519" s="45"/>
    </row>
    <row r="1520" spans="1:18" ht="23.25">
      <c r="A1520" s="45" t="s">
        <v>365</v>
      </c>
      <c r="B1520" s="45"/>
      <c r="C1520" s="45"/>
      <c r="D1520" s="45"/>
      <c r="E1520" s="45"/>
      <c r="F1520" s="45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</row>
    <row r="1521" spans="1:18" ht="23.25">
      <c r="A1521" s="45" t="s">
        <v>1</v>
      </c>
      <c r="B1521" s="45"/>
      <c r="C1521" s="45"/>
      <c r="D1521" s="45"/>
      <c r="E1521" s="45"/>
      <c r="F1521" s="45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</row>
    <row r="1522" ht="23.25">
      <c r="A1522" s="1" t="s">
        <v>69</v>
      </c>
    </row>
    <row r="1523" ht="23.25">
      <c r="B1523" s="1" t="s">
        <v>92</v>
      </c>
    </row>
    <row r="1524" spans="1:18" ht="23.25">
      <c r="A1524" s="2" t="s">
        <v>4</v>
      </c>
      <c r="B1524" s="6" t="s">
        <v>6</v>
      </c>
      <c r="C1524" s="3" t="s">
        <v>7</v>
      </c>
      <c r="D1524" s="6" t="s">
        <v>9</v>
      </c>
      <c r="E1524" s="3" t="s">
        <v>10</v>
      </c>
      <c r="F1524" s="6" t="s">
        <v>12</v>
      </c>
      <c r="G1524" s="46" t="s">
        <v>207</v>
      </c>
      <c r="H1524" s="47"/>
      <c r="I1524" s="48"/>
      <c r="J1524" s="46" t="s">
        <v>366</v>
      </c>
      <c r="K1524" s="47"/>
      <c r="L1524" s="47"/>
      <c r="M1524" s="47"/>
      <c r="N1524" s="47"/>
      <c r="O1524" s="47"/>
      <c r="P1524" s="47"/>
      <c r="Q1524" s="47"/>
      <c r="R1524" s="48"/>
    </row>
    <row r="1525" spans="1:18" ht="23.25">
      <c r="A1525" s="4" t="s">
        <v>5</v>
      </c>
      <c r="B1525" s="7"/>
      <c r="C1525" s="5" t="s">
        <v>8</v>
      </c>
      <c r="D1525" s="7"/>
      <c r="E1525" s="5" t="s">
        <v>11</v>
      </c>
      <c r="F1525" s="7" t="s">
        <v>11</v>
      </c>
      <c r="G1525" s="8" t="s">
        <v>13</v>
      </c>
      <c r="H1525" s="8" t="s">
        <v>14</v>
      </c>
      <c r="I1525" s="8" t="s">
        <v>15</v>
      </c>
      <c r="J1525" s="8" t="s">
        <v>16</v>
      </c>
      <c r="K1525" s="8" t="s">
        <v>17</v>
      </c>
      <c r="L1525" s="8" t="s">
        <v>18</v>
      </c>
      <c r="M1525" s="8" t="s">
        <v>19</v>
      </c>
      <c r="N1525" s="8" t="s">
        <v>20</v>
      </c>
      <c r="O1525" s="8" t="s">
        <v>21</v>
      </c>
      <c r="P1525" s="8" t="s">
        <v>22</v>
      </c>
      <c r="Q1525" s="8" t="s">
        <v>23</v>
      </c>
      <c r="R1525" s="8" t="s">
        <v>24</v>
      </c>
    </row>
    <row r="1526" spans="1:18" ht="23.25">
      <c r="A1526" s="6">
        <v>9</v>
      </c>
      <c r="B1526" s="9" t="s">
        <v>523</v>
      </c>
      <c r="C1526" s="9" t="s">
        <v>204</v>
      </c>
      <c r="D1526" s="38">
        <v>16000</v>
      </c>
      <c r="E1526" s="9"/>
      <c r="F1526" s="17" t="s">
        <v>64</v>
      </c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</row>
    <row r="1527" spans="1:18" ht="23.25">
      <c r="A1527" s="10"/>
      <c r="B1527" s="10" t="s">
        <v>558</v>
      </c>
      <c r="C1527" s="10" t="s">
        <v>559</v>
      </c>
      <c r="D1527" s="39"/>
      <c r="E1527" s="10"/>
      <c r="F1527" s="15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</row>
    <row r="1528" spans="1:18" ht="23.25">
      <c r="A1528" s="10"/>
      <c r="B1528" s="10"/>
      <c r="C1528" s="10" t="s">
        <v>60</v>
      </c>
      <c r="D1528" s="13"/>
      <c r="E1528" s="10"/>
      <c r="F1528" s="15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</row>
    <row r="1529" spans="1:18" ht="23.25">
      <c r="A1529" s="10"/>
      <c r="B1529" s="10"/>
      <c r="C1529" s="10" t="s">
        <v>77</v>
      </c>
      <c r="D1529" s="13"/>
      <c r="E1529" s="10"/>
      <c r="F1529" s="15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</row>
    <row r="1530" spans="1:18" ht="23.25">
      <c r="A1530" s="10"/>
      <c r="B1530" s="10"/>
      <c r="D1530" s="13"/>
      <c r="E1530" s="10"/>
      <c r="F1530" s="15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</row>
    <row r="1531" spans="1:18" ht="23.25">
      <c r="A1531" s="10"/>
      <c r="B1531" s="10"/>
      <c r="C1531" s="10"/>
      <c r="D1531" s="13"/>
      <c r="E1531" s="10"/>
      <c r="F1531" s="15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</row>
    <row r="1532" spans="1:18" ht="23.25">
      <c r="A1532" s="10"/>
      <c r="B1532" s="10"/>
      <c r="C1532" s="10"/>
      <c r="D1532" s="13"/>
      <c r="E1532" s="10"/>
      <c r="F1532" s="15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</row>
    <row r="1533" spans="1:18" ht="23.25">
      <c r="A1533" s="10"/>
      <c r="B1533" s="10"/>
      <c r="C1533" s="10"/>
      <c r="D1533" s="13"/>
      <c r="E1533" s="10"/>
      <c r="F1533" s="15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</row>
    <row r="1534" spans="1:18" ht="23.25">
      <c r="A1534" s="11"/>
      <c r="B1534" s="11"/>
      <c r="C1534" s="11"/>
      <c r="D1534" s="14"/>
      <c r="E1534" s="11"/>
      <c r="F1534" s="16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</row>
    <row r="1541" spans="1:18" ht="23.25">
      <c r="A1541" s="45" t="s">
        <v>0</v>
      </c>
      <c r="B1541" s="45"/>
      <c r="C1541" s="45"/>
      <c r="D1541" s="45"/>
      <c r="E1541" s="45"/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  <c r="R1541" s="45"/>
    </row>
    <row r="1542" spans="1:18" ht="23.25">
      <c r="A1542" s="45" t="s">
        <v>365</v>
      </c>
      <c r="B1542" s="45"/>
      <c r="C1542" s="45"/>
      <c r="D1542" s="45"/>
      <c r="E1542" s="45"/>
      <c r="F1542" s="45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  <c r="R1542" s="45"/>
    </row>
    <row r="1543" spans="1:18" ht="23.25">
      <c r="A1543" s="45" t="s">
        <v>1</v>
      </c>
      <c r="B1543" s="45"/>
      <c r="C1543" s="45"/>
      <c r="D1543" s="45"/>
      <c r="E1543" s="45"/>
      <c r="F1543" s="45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  <c r="R1543" s="45"/>
    </row>
    <row r="1544" ht="23.25">
      <c r="A1544" s="1" t="s">
        <v>69</v>
      </c>
    </row>
    <row r="1545" ht="23.25">
      <c r="B1545" s="1" t="s">
        <v>92</v>
      </c>
    </row>
    <row r="1546" spans="1:18" ht="23.25">
      <c r="A1546" s="2" t="s">
        <v>4</v>
      </c>
      <c r="B1546" s="6" t="s">
        <v>6</v>
      </c>
      <c r="C1546" s="3" t="s">
        <v>7</v>
      </c>
      <c r="D1546" s="6" t="s">
        <v>9</v>
      </c>
      <c r="E1546" s="3" t="s">
        <v>10</v>
      </c>
      <c r="F1546" s="6" t="s">
        <v>12</v>
      </c>
      <c r="G1546" s="46" t="s">
        <v>207</v>
      </c>
      <c r="H1546" s="47"/>
      <c r="I1546" s="48"/>
      <c r="J1546" s="46" t="s">
        <v>366</v>
      </c>
      <c r="K1546" s="47"/>
      <c r="L1546" s="47"/>
      <c r="M1546" s="47"/>
      <c r="N1546" s="47"/>
      <c r="O1546" s="47"/>
      <c r="P1546" s="47"/>
      <c r="Q1546" s="47"/>
      <c r="R1546" s="48"/>
    </row>
    <row r="1547" spans="1:18" ht="23.25">
      <c r="A1547" s="4" t="s">
        <v>5</v>
      </c>
      <c r="B1547" s="7"/>
      <c r="C1547" s="5" t="s">
        <v>8</v>
      </c>
      <c r="D1547" s="7"/>
      <c r="E1547" s="5" t="s">
        <v>11</v>
      </c>
      <c r="F1547" s="7" t="s">
        <v>11</v>
      </c>
      <c r="G1547" s="8" t="s">
        <v>13</v>
      </c>
      <c r="H1547" s="8" t="s">
        <v>14</v>
      </c>
      <c r="I1547" s="8" t="s">
        <v>15</v>
      </c>
      <c r="J1547" s="8" t="s">
        <v>16</v>
      </c>
      <c r="K1547" s="8" t="s">
        <v>17</v>
      </c>
      <c r="L1547" s="8" t="s">
        <v>18</v>
      </c>
      <c r="M1547" s="8" t="s">
        <v>19</v>
      </c>
      <c r="N1547" s="8" t="s">
        <v>20</v>
      </c>
      <c r="O1547" s="8" t="s">
        <v>21</v>
      </c>
      <c r="P1547" s="8" t="s">
        <v>22</v>
      </c>
      <c r="Q1547" s="8" t="s">
        <v>23</v>
      </c>
      <c r="R1547" s="8" t="s">
        <v>24</v>
      </c>
    </row>
    <row r="1548" spans="1:18" ht="23.25">
      <c r="A1548" s="6">
        <v>10</v>
      </c>
      <c r="B1548" s="9" t="s">
        <v>527</v>
      </c>
      <c r="C1548" s="9" t="s">
        <v>529</v>
      </c>
      <c r="D1548" s="38">
        <v>27990</v>
      </c>
      <c r="E1548" s="9"/>
      <c r="F1548" s="17" t="s">
        <v>26</v>
      </c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</row>
    <row r="1549" spans="1:18" ht="23.25">
      <c r="A1549" s="10"/>
      <c r="B1549" s="10" t="s">
        <v>528</v>
      </c>
      <c r="C1549" s="10" t="s">
        <v>530</v>
      </c>
      <c r="D1549" s="40"/>
      <c r="E1549" s="10"/>
      <c r="F1549" s="15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</row>
    <row r="1550" spans="1:18" ht="23.25">
      <c r="A1550" s="10"/>
      <c r="B1550" s="10"/>
      <c r="C1550" s="1" t="s">
        <v>531</v>
      </c>
      <c r="D1550" s="13"/>
      <c r="E1550" s="10"/>
      <c r="F1550" s="15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</row>
    <row r="1551" spans="1:18" ht="23.25">
      <c r="A1551" s="10"/>
      <c r="B1551" s="10"/>
      <c r="C1551" s="10" t="s">
        <v>66</v>
      </c>
      <c r="D1551" s="13"/>
      <c r="E1551" s="10"/>
      <c r="F1551" s="15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</row>
    <row r="1552" spans="1:18" ht="23.25">
      <c r="A1552" s="10"/>
      <c r="B1552" s="10"/>
      <c r="C1552" s="10" t="s">
        <v>77</v>
      </c>
      <c r="D1552" s="13"/>
      <c r="E1552" s="10"/>
      <c r="F1552" s="15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</row>
    <row r="1553" spans="1:18" ht="23.25">
      <c r="A1553" s="10"/>
      <c r="B1553" s="10"/>
      <c r="C1553" s="10"/>
      <c r="D1553" s="13"/>
      <c r="E1553" s="10"/>
      <c r="F1553" s="15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</row>
    <row r="1554" spans="1:18" ht="23.25">
      <c r="A1554" s="10"/>
      <c r="B1554" s="10"/>
      <c r="C1554" s="10"/>
      <c r="D1554" s="13"/>
      <c r="E1554" s="10"/>
      <c r="F1554" s="15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</row>
    <row r="1555" spans="1:18" ht="23.25">
      <c r="A1555" s="10"/>
      <c r="B1555" s="10"/>
      <c r="C1555" s="10"/>
      <c r="D1555" s="13"/>
      <c r="E1555" s="10"/>
      <c r="F1555" s="15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</row>
    <row r="1556" spans="1:18" ht="23.25">
      <c r="A1556" s="11"/>
      <c r="B1556" s="11"/>
      <c r="C1556" s="11"/>
      <c r="D1556" s="14"/>
      <c r="E1556" s="11"/>
      <c r="F1556" s="16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</row>
    <row r="1563" spans="1:18" ht="23.25">
      <c r="A1563" s="45" t="s">
        <v>0</v>
      </c>
      <c r="B1563" s="45"/>
      <c r="C1563" s="45"/>
      <c r="D1563" s="45"/>
      <c r="E1563" s="45"/>
      <c r="F1563" s="45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45"/>
      <c r="R1563" s="45"/>
    </row>
    <row r="1564" spans="1:18" ht="23.25">
      <c r="A1564" s="45" t="s">
        <v>365</v>
      </c>
      <c r="B1564" s="45"/>
      <c r="C1564" s="45"/>
      <c r="D1564" s="45"/>
      <c r="E1564" s="45"/>
      <c r="F1564" s="45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45"/>
      <c r="R1564" s="45"/>
    </row>
    <row r="1565" spans="1:18" ht="23.25">
      <c r="A1565" s="45" t="s">
        <v>1</v>
      </c>
      <c r="B1565" s="45"/>
      <c r="C1565" s="45"/>
      <c r="D1565" s="45"/>
      <c r="E1565" s="45"/>
      <c r="F1565" s="45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45"/>
      <c r="R1565" s="45"/>
    </row>
    <row r="1566" ht="23.25">
      <c r="A1566" s="1" t="s">
        <v>69</v>
      </c>
    </row>
    <row r="1567" ht="23.25">
      <c r="B1567" s="1" t="s">
        <v>92</v>
      </c>
    </row>
    <row r="1568" spans="1:18" ht="23.25">
      <c r="A1568" s="2" t="s">
        <v>4</v>
      </c>
      <c r="B1568" s="6" t="s">
        <v>6</v>
      </c>
      <c r="C1568" s="3" t="s">
        <v>7</v>
      </c>
      <c r="D1568" s="6" t="s">
        <v>9</v>
      </c>
      <c r="E1568" s="3" t="s">
        <v>10</v>
      </c>
      <c r="F1568" s="6" t="s">
        <v>12</v>
      </c>
      <c r="G1568" s="46" t="s">
        <v>207</v>
      </c>
      <c r="H1568" s="47"/>
      <c r="I1568" s="48"/>
      <c r="J1568" s="46" t="s">
        <v>366</v>
      </c>
      <c r="K1568" s="47"/>
      <c r="L1568" s="47"/>
      <c r="M1568" s="47"/>
      <c r="N1568" s="47"/>
      <c r="O1568" s="47"/>
      <c r="P1568" s="47"/>
      <c r="Q1568" s="47"/>
      <c r="R1568" s="48"/>
    </row>
    <row r="1569" spans="1:18" ht="23.25">
      <c r="A1569" s="4" t="s">
        <v>5</v>
      </c>
      <c r="B1569" s="7"/>
      <c r="C1569" s="5" t="s">
        <v>8</v>
      </c>
      <c r="D1569" s="7"/>
      <c r="E1569" s="5" t="s">
        <v>11</v>
      </c>
      <c r="F1569" s="7" t="s">
        <v>11</v>
      </c>
      <c r="G1569" s="8" t="s">
        <v>13</v>
      </c>
      <c r="H1569" s="8" t="s">
        <v>14</v>
      </c>
      <c r="I1569" s="8" t="s">
        <v>15</v>
      </c>
      <c r="J1569" s="8" t="s">
        <v>16</v>
      </c>
      <c r="K1569" s="8" t="s">
        <v>17</v>
      </c>
      <c r="L1569" s="8" t="s">
        <v>18</v>
      </c>
      <c r="M1569" s="8" t="s">
        <v>19</v>
      </c>
      <c r="N1569" s="8" t="s">
        <v>20</v>
      </c>
      <c r="O1569" s="8" t="s">
        <v>21</v>
      </c>
      <c r="P1569" s="8" t="s">
        <v>22</v>
      </c>
      <c r="Q1569" s="8" t="s">
        <v>23</v>
      </c>
      <c r="R1569" s="8" t="s">
        <v>24</v>
      </c>
    </row>
    <row r="1570" spans="1:18" ht="23.25">
      <c r="A1570" s="6">
        <v>11</v>
      </c>
      <c r="B1570" s="9" t="s">
        <v>545</v>
      </c>
      <c r="C1570" s="9" t="s">
        <v>546</v>
      </c>
      <c r="D1570" s="38">
        <v>15000</v>
      </c>
      <c r="E1570" s="9" t="s">
        <v>311</v>
      </c>
      <c r="F1570" s="17" t="s">
        <v>93</v>
      </c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</row>
    <row r="1571" spans="1:18" ht="23.25">
      <c r="A1571" s="10"/>
      <c r="B1571" s="10"/>
      <c r="C1571" s="10" t="s">
        <v>547</v>
      </c>
      <c r="D1571" s="40">
        <v>14000</v>
      </c>
      <c r="E1571" s="10" t="s">
        <v>297</v>
      </c>
      <c r="F1571" s="15" t="s">
        <v>64</v>
      </c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</row>
    <row r="1572" spans="1:18" ht="23.25">
      <c r="A1572" s="10"/>
      <c r="B1572" s="10"/>
      <c r="C1572" s="10" t="s">
        <v>66</v>
      </c>
      <c r="D1572" s="13"/>
      <c r="E1572" s="10"/>
      <c r="F1572" s="15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</row>
    <row r="1573" spans="1:18" ht="23.25">
      <c r="A1573" s="10"/>
      <c r="B1573" s="10"/>
      <c r="C1573" s="10" t="s">
        <v>77</v>
      </c>
      <c r="D1573" s="13"/>
      <c r="E1573" s="10"/>
      <c r="F1573" s="15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</row>
    <row r="1574" spans="1:18" ht="23.25">
      <c r="A1574" s="10"/>
      <c r="B1574" s="10"/>
      <c r="D1574" s="13"/>
      <c r="E1574" s="10"/>
      <c r="F1574" s="15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</row>
    <row r="1575" spans="1:18" ht="23.25">
      <c r="A1575" s="10"/>
      <c r="B1575" s="10"/>
      <c r="C1575" s="10"/>
      <c r="D1575" s="13"/>
      <c r="E1575" s="10"/>
      <c r="F1575" s="15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</row>
    <row r="1576" spans="1:18" ht="23.25">
      <c r="A1576" s="10"/>
      <c r="B1576" s="10"/>
      <c r="C1576" s="10"/>
      <c r="D1576" s="13"/>
      <c r="E1576" s="10"/>
      <c r="F1576" s="15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</row>
    <row r="1577" spans="1:18" ht="23.25">
      <c r="A1577" s="10"/>
      <c r="B1577" s="10"/>
      <c r="C1577" s="10"/>
      <c r="D1577" s="13"/>
      <c r="E1577" s="10"/>
      <c r="F1577" s="15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</row>
    <row r="1578" spans="1:18" ht="23.25">
      <c r="A1578" s="11"/>
      <c r="B1578" s="11"/>
      <c r="C1578" s="11"/>
      <c r="D1578" s="14"/>
      <c r="E1578" s="11"/>
      <c r="F1578" s="16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</row>
    <row r="1585" spans="1:18" ht="23.25">
      <c r="A1585" s="45" t="s">
        <v>0</v>
      </c>
      <c r="B1585" s="45"/>
      <c r="C1585" s="45"/>
      <c r="D1585" s="45"/>
      <c r="E1585" s="45"/>
      <c r="F1585" s="45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45"/>
      <c r="R1585" s="45"/>
    </row>
    <row r="1586" spans="1:18" ht="23.25">
      <c r="A1586" s="45" t="s">
        <v>365</v>
      </c>
      <c r="B1586" s="45"/>
      <c r="C1586" s="45"/>
      <c r="D1586" s="45"/>
      <c r="E1586" s="45"/>
      <c r="F1586" s="45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  <c r="R1586" s="45"/>
    </row>
    <row r="1587" spans="1:18" ht="23.25">
      <c r="A1587" s="45" t="s">
        <v>1</v>
      </c>
      <c r="B1587" s="45"/>
      <c r="C1587" s="45"/>
      <c r="D1587" s="45"/>
      <c r="E1587" s="45"/>
      <c r="F1587" s="45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45"/>
      <c r="R1587" s="45"/>
    </row>
    <row r="1588" ht="23.25">
      <c r="A1588" s="1" t="s">
        <v>69</v>
      </c>
    </row>
    <row r="1589" ht="23.25">
      <c r="B1589" s="1" t="s">
        <v>92</v>
      </c>
    </row>
    <row r="1590" spans="1:18" ht="23.25">
      <c r="A1590" s="2" t="s">
        <v>4</v>
      </c>
      <c r="B1590" s="6" t="s">
        <v>6</v>
      </c>
      <c r="C1590" s="3" t="s">
        <v>7</v>
      </c>
      <c r="D1590" s="6" t="s">
        <v>9</v>
      </c>
      <c r="E1590" s="3" t="s">
        <v>10</v>
      </c>
      <c r="F1590" s="6" t="s">
        <v>12</v>
      </c>
      <c r="G1590" s="46" t="s">
        <v>207</v>
      </c>
      <c r="H1590" s="47"/>
      <c r="I1590" s="48"/>
      <c r="J1590" s="46" t="s">
        <v>366</v>
      </c>
      <c r="K1590" s="47"/>
      <c r="L1590" s="47"/>
      <c r="M1590" s="47"/>
      <c r="N1590" s="47"/>
      <c r="O1590" s="47"/>
      <c r="P1590" s="47"/>
      <c r="Q1590" s="47"/>
      <c r="R1590" s="48"/>
    </row>
    <row r="1591" spans="1:18" ht="23.25">
      <c r="A1591" s="4" t="s">
        <v>5</v>
      </c>
      <c r="B1591" s="7"/>
      <c r="C1591" s="5" t="s">
        <v>8</v>
      </c>
      <c r="D1591" s="7"/>
      <c r="E1591" s="5" t="s">
        <v>11</v>
      </c>
      <c r="F1591" s="7" t="s">
        <v>11</v>
      </c>
      <c r="G1591" s="8" t="s">
        <v>13</v>
      </c>
      <c r="H1591" s="8" t="s">
        <v>14</v>
      </c>
      <c r="I1591" s="8" t="s">
        <v>15</v>
      </c>
      <c r="J1591" s="8" t="s">
        <v>16</v>
      </c>
      <c r="K1591" s="8" t="s">
        <v>17</v>
      </c>
      <c r="L1591" s="8" t="s">
        <v>18</v>
      </c>
      <c r="M1591" s="8" t="s">
        <v>19</v>
      </c>
      <c r="N1591" s="8" t="s">
        <v>20</v>
      </c>
      <c r="O1591" s="8" t="s">
        <v>21</v>
      </c>
      <c r="P1591" s="8" t="s">
        <v>22</v>
      </c>
      <c r="Q1591" s="8" t="s">
        <v>23</v>
      </c>
      <c r="R1591" s="8" t="s">
        <v>24</v>
      </c>
    </row>
    <row r="1592" spans="1:18" ht="23.25">
      <c r="A1592" s="6">
        <v>12</v>
      </c>
      <c r="B1592" s="9" t="s">
        <v>532</v>
      </c>
      <c r="C1592" s="9" t="s">
        <v>534</v>
      </c>
      <c r="D1592" s="38">
        <v>28000</v>
      </c>
      <c r="E1592" s="9"/>
      <c r="F1592" s="17" t="s">
        <v>26</v>
      </c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</row>
    <row r="1593" spans="1:18" ht="23.25">
      <c r="A1593" s="10"/>
      <c r="B1593" s="10" t="s">
        <v>533</v>
      </c>
      <c r="C1593" s="10" t="s">
        <v>535</v>
      </c>
      <c r="D1593" s="13"/>
      <c r="E1593" s="10"/>
      <c r="F1593" s="15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</row>
    <row r="1594" spans="1:18" ht="23.25">
      <c r="A1594" s="10"/>
      <c r="B1594" s="10"/>
      <c r="C1594" s="10" t="s">
        <v>66</v>
      </c>
      <c r="D1594" s="13"/>
      <c r="E1594" s="10"/>
      <c r="F1594" s="15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</row>
    <row r="1595" spans="1:18" ht="23.25">
      <c r="A1595" s="10"/>
      <c r="B1595" s="10"/>
      <c r="C1595" s="10" t="s">
        <v>77</v>
      </c>
      <c r="D1595" s="13"/>
      <c r="E1595" s="10"/>
      <c r="F1595" s="15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</row>
    <row r="1596" spans="1:18" ht="23.25">
      <c r="A1596" s="10"/>
      <c r="B1596" s="10"/>
      <c r="D1596" s="13"/>
      <c r="E1596" s="10"/>
      <c r="F1596" s="15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</row>
    <row r="1597" spans="1:18" ht="23.25">
      <c r="A1597" s="10"/>
      <c r="B1597" s="10"/>
      <c r="C1597" s="10"/>
      <c r="D1597" s="13"/>
      <c r="E1597" s="10"/>
      <c r="F1597" s="15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</row>
    <row r="1598" spans="1:18" ht="23.25">
      <c r="A1598" s="10"/>
      <c r="B1598" s="10"/>
      <c r="C1598" s="10"/>
      <c r="D1598" s="13"/>
      <c r="E1598" s="10"/>
      <c r="F1598" s="15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</row>
    <row r="1599" spans="1:18" ht="23.25">
      <c r="A1599" s="10"/>
      <c r="B1599" s="10"/>
      <c r="C1599" s="10"/>
      <c r="D1599" s="13"/>
      <c r="E1599" s="10"/>
      <c r="F1599" s="15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</row>
    <row r="1600" spans="1:18" ht="23.25">
      <c r="A1600" s="11"/>
      <c r="B1600" s="11"/>
      <c r="C1600" s="11"/>
      <c r="D1600" s="14"/>
      <c r="E1600" s="11"/>
      <c r="F1600" s="16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</row>
    <row r="1607" spans="1:18" ht="23.25">
      <c r="A1607" s="45" t="s">
        <v>0</v>
      </c>
      <c r="B1607" s="45"/>
      <c r="C1607" s="45"/>
      <c r="D1607" s="45"/>
      <c r="E1607" s="45"/>
      <c r="F1607" s="45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45"/>
      <c r="R1607" s="45"/>
    </row>
    <row r="1608" spans="1:18" ht="23.25">
      <c r="A1608" s="45" t="s">
        <v>365</v>
      </c>
      <c r="B1608" s="45"/>
      <c r="C1608" s="45"/>
      <c r="D1608" s="45"/>
      <c r="E1608" s="45"/>
      <c r="F1608" s="45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45"/>
      <c r="R1608" s="45"/>
    </row>
    <row r="1609" spans="1:18" ht="23.25">
      <c r="A1609" s="45" t="s">
        <v>1</v>
      </c>
      <c r="B1609" s="45"/>
      <c r="C1609" s="45"/>
      <c r="D1609" s="45"/>
      <c r="E1609" s="45"/>
      <c r="F1609" s="45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  <c r="R1609" s="45"/>
    </row>
    <row r="1610" ht="23.25">
      <c r="A1610" s="1" t="s">
        <v>69</v>
      </c>
    </row>
    <row r="1611" ht="23.25">
      <c r="B1611" s="1" t="s">
        <v>92</v>
      </c>
    </row>
    <row r="1612" spans="1:18" ht="23.25">
      <c r="A1612" s="2" t="s">
        <v>4</v>
      </c>
      <c r="B1612" s="6" t="s">
        <v>6</v>
      </c>
      <c r="C1612" s="3" t="s">
        <v>7</v>
      </c>
      <c r="D1612" s="6" t="s">
        <v>9</v>
      </c>
      <c r="E1612" s="3" t="s">
        <v>10</v>
      </c>
      <c r="F1612" s="6" t="s">
        <v>12</v>
      </c>
      <c r="G1612" s="46" t="s">
        <v>207</v>
      </c>
      <c r="H1612" s="47"/>
      <c r="I1612" s="48"/>
      <c r="J1612" s="46" t="s">
        <v>366</v>
      </c>
      <c r="K1612" s="47"/>
      <c r="L1612" s="47"/>
      <c r="M1612" s="47"/>
      <c r="N1612" s="47"/>
      <c r="O1612" s="47"/>
      <c r="P1612" s="47"/>
      <c r="Q1612" s="47"/>
      <c r="R1612" s="48"/>
    </row>
    <row r="1613" spans="1:18" ht="23.25">
      <c r="A1613" s="4" t="s">
        <v>5</v>
      </c>
      <c r="B1613" s="7"/>
      <c r="C1613" s="5" t="s">
        <v>8</v>
      </c>
      <c r="D1613" s="7"/>
      <c r="E1613" s="5" t="s">
        <v>11</v>
      </c>
      <c r="F1613" s="7" t="s">
        <v>11</v>
      </c>
      <c r="G1613" s="8" t="s">
        <v>13</v>
      </c>
      <c r="H1613" s="8" t="s">
        <v>14</v>
      </c>
      <c r="I1613" s="8" t="s">
        <v>15</v>
      </c>
      <c r="J1613" s="8" t="s">
        <v>16</v>
      </c>
      <c r="K1613" s="8" t="s">
        <v>17</v>
      </c>
      <c r="L1613" s="8" t="s">
        <v>18</v>
      </c>
      <c r="M1613" s="8" t="s">
        <v>19</v>
      </c>
      <c r="N1613" s="8" t="s">
        <v>20</v>
      </c>
      <c r="O1613" s="8" t="s">
        <v>21</v>
      </c>
      <c r="P1613" s="8" t="s">
        <v>22</v>
      </c>
      <c r="Q1613" s="8" t="s">
        <v>23</v>
      </c>
      <c r="R1613" s="8" t="s">
        <v>24</v>
      </c>
    </row>
    <row r="1614" spans="1:18" ht="23.25">
      <c r="A1614" s="6">
        <v>13</v>
      </c>
      <c r="B1614" s="9" t="s">
        <v>532</v>
      </c>
      <c r="C1614" s="9" t="s">
        <v>534</v>
      </c>
      <c r="D1614" s="38">
        <v>72000</v>
      </c>
      <c r="E1614" s="9"/>
      <c r="F1614" s="17" t="s">
        <v>26</v>
      </c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</row>
    <row r="1615" spans="1:18" ht="23.25">
      <c r="A1615" s="10"/>
      <c r="B1615" s="10" t="s">
        <v>536</v>
      </c>
      <c r="C1615" s="10" t="s">
        <v>537</v>
      </c>
      <c r="D1615" s="13"/>
      <c r="E1615" s="10"/>
      <c r="F1615" s="15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</row>
    <row r="1616" spans="1:18" ht="23.25">
      <c r="A1616" s="10"/>
      <c r="B1616" s="10"/>
      <c r="C1616" s="10" t="s">
        <v>66</v>
      </c>
      <c r="D1616" s="13"/>
      <c r="E1616" s="10"/>
      <c r="F1616" s="15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</row>
    <row r="1617" spans="1:18" ht="23.25">
      <c r="A1617" s="10"/>
      <c r="B1617" s="10"/>
      <c r="C1617" s="10" t="s">
        <v>77</v>
      </c>
      <c r="D1617" s="13"/>
      <c r="E1617" s="10"/>
      <c r="F1617" s="15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</row>
    <row r="1618" spans="1:18" ht="23.25">
      <c r="A1618" s="10"/>
      <c r="B1618" s="10"/>
      <c r="D1618" s="13"/>
      <c r="E1618" s="10"/>
      <c r="F1618" s="15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</row>
    <row r="1619" spans="1:18" ht="23.25">
      <c r="A1619" s="10"/>
      <c r="B1619" s="10"/>
      <c r="C1619" s="10"/>
      <c r="D1619" s="13"/>
      <c r="E1619" s="10"/>
      <c r="F1619" s="15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</row>
    <row r="1620" spans="1:18" ht="23.25">
      <c r="A1620" s="10"/>
      <c r="B1620" s="10"/>
      <c r="C1620" s="10"/>
      <c r="D1620" s="13"/>
      <c r="E1620" s="10"/>
      <c r="F1620" s="15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</row>
    <row r="1621" spans="1:18" ht="23.25">
      <c r="A1621" s="10"/>
      <c r="B1621" s="10"/>
      <c r="C1621" s="10"/>
      <c r="D1621" s="13"/>
      <c r="E1621" s="10"/>
      <c r="F1621" s="15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</row>
    <row r="1622" spans="1:18" ht="23.25">
      <c r="A1622" s="11"/>
      <c r="B1622" s="11"/>
      <c r="C1622" s="11"/>
      <c r="D1622" s="14"/>
      <c r="E1622" s="11"/>
      <c r="F1622" s="16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</row>
    <row r="1629" spans="1:18" ht="23.25">
      <c r="A1629" s="45" t="s">
        <v>0</v>
      </c>
      <c r="B1629" s="45"/>
      <c r="C1629" s="45"/>
      <c r="D1629" s="45"/>
      <c r="E1629" s="45"/>
      <c r="F1629" s="45"/>
      <c r="G1629" s="45"/>
      <c r="H1629" s="45"/>
      <c r="I1629" s="45"/>
      <c r="J1629" s="45"/>
      <c r="K1629" s="45"/>
      <c r="L1629" s="45"/>
      <c r="M1629" s="45"/>
      <c r="N1629" s="45"/>
      <c r="O1629" s="45"/>
      <c r="P1629" s="45"/>
      <c r="Q1629" s="45"/>
      <c r="R1629" s="45"/>
    </row>
    <row r="1630" spans="1:18" ht="23.25">
      <c r="A1630" s="45" t="s">
        <v>365</v>
      </c>
      <c r="B1630" s="45"/>
      <c r="C1630" s="45"/>
      <c r="D1630" s="45"/>
      <c r="E1630" s="45"/>
      <c r="F1630" s="45"/>
      <c r="G1630" s="45"/>
      <c r="H1630" s="45"/>
      <c r="I1630" s="45"/>
      <c r="J1630" s="45"/>
      <c r="K1630" s="45"/>
      <c r="L1630" s="45"/>
      <c r="M1630" s="45"/>
      <c r="N1630" s="45"/>
      <c r="O1630" s="45"/>
      <c r="P1630" s="45"/>
      <c r="Q1630" s="45"/>
      <c r="R1630" s="45"/>
    </row>
    <row r="1631" spans="1:18" ht="23.25">
      <c r="A1631" s="45" t="s">
        <v>1</v>
      </c>
      <c r="B1631" s="45"/>
      <c r="C1631" s="45"/>
      <c r="D1631" s="45"/>
      <c r="E1631" s="45"/>
      <c r="F1631" s="45"/>
      <c r="G1631" s="45"/>
      <c r="H1631" s="45"/>
      <c r="I1631" s="45"/>
      <c r="J1631" s="45"/>
      <c r="K1631" s="45"/>
      <c r="L1631" s="45"/>
      <c r="M1631" s="45"/>
      <c r="N1631" s="45"/>
      <c r="O1631" s="45"/>
      <c r="P1631" s="45"/>
      <c r="Q1631" s="45"/>
      <c r="R1631" s="45"/>
    </row>
    <row r="1632" ht="23.25">
      <c r="A1632" s="1" t="s">
        <v>69</v>
      </c>
    </row>
    <row r="1633" ht="23.25">
      <c r="B1633" s="1" t="s">
        <v>92</v>
      </c>
    </row>
    <row r="1634" spans="1:18" ht="23.25">
      <c r="A1634" s="2" t="s">
        <v>4</v>
      </c>
      <c r="B1634" s="6" t="s">
        <v>6</v>
      </c>
      <c r="C1634" s="3" t="s">
        <v>7</v>
      </c>
      <c r="D1634" s="6" t="s">
        <v>9</v>
      </c>
      <c r="E1634" s="3" t="s">
        <v>10</v>
      </c>
      <c r="F1634" s="6" t="s">
        <v>12</v>
      </c>
      <c r="G1634" s="46" t="s">
        <v>207</v>
      </c>
      <c r="H1634" s="47"/>
      <c r="I1634" s="48"/>
      <c r="J1634" s="46" t="s">
        <v>366</v>
      </c>
      <c r="K1634" s="47"/>
      <c r="L1634" s="47"/>
      <c r="M1634" s="47"/>
      <c r="N1634" s="47"/>
      <c r="O1634" s="47"/>
      <c r="P1634" s="47"/>
      <c r="Q1634" s="47"/>
      <c r="R1634" s="48"/>
    </row>
    <row r="1635" spans="1:18" ht="23.25">
      <c r="A1635" s="4" t="s">
        <v>5</v>
      </c>
      <c r="B1635" s="7"/>
      <c r="C1635" s="5" t="s">
        <v>8</v>
      </c>
      <c r="D1635" s="7"/>
      <c r="E1635" s="5" t="s">
        <v>11</v>
      </c>
      <c r="F1635" s="7" t="s">
        <v>11</v>
      </c>
      <c r="G1635" s="8" t="s">
        <v>13</v>
      </c>
      <c r="H1635" s="8" t="s">
        <v>14</v>
      </c>
      <c r="I1635" s="8" t="s">
        <v>15</v>
      </c>
      <c r="J1635" s="8" t="s">
        <v>16</v>
      </c>
      <c r="K1635" s="8" t="s">
        <v>17</v>
      </c>
      <c r="L1635" s="8" t="s">
        <v>18</v>
      </c>
      <c r="M1635" s="8" t="s">
        <v>19</v>
      </c>
      <c r="N1635" s="8" t="s">
        <v>20</v>
      </c>
      <c r="O1635" s="8" t="s">
        <v>21</v>
      </c>
      <c r="P1635" s="8" t="s">
        <v>22</v>
      </c>
      <c r="Q1635" s="8" t="s">
        <v>23</v>
      </c>
      <c r="R1635" s="8" t="s">
        <v>24</v>
      </c>
    </row>
    <row r="1636" spans="1:18" ht="23.25">
      <c r="A1636" s="6">
        <v>14</v>
      </c>
      <c r="B1636" s="9" t="s">
        <v>305</v>
      </c>
      <c r="C1636" s="9" t="s">
        <v>203</v>
      </c>
      <c r="D1636" s="38">
        <v>48000</v>
      </c>
      <c r="E1636" s="9" t="s">
        <v>543</v>
      </c>
      <c r="F1636" s="17" t="s">
        <v>93</v>
      </c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</row>
    <row r="1637" spans="1:18" ht="23.25">
      <c r="A1637" s="10"/>
      <c r="B1637" s="10"/>
      <c r="C1637" s="10" t="s">
        <v>541</v>
      </c>
      <c r="D1637" s="40">
        <v>88000</v>
      </c>
      <c r="E1637" s="10" t="s">
        <v>544</v>
      </c>
      <c r="F1637" s="15" t="s">
        <v>64</v>
      </c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</row>
    <row r="1638" spans="1:18" ht="23.25">
      <c r="A1638" s="10"/>
      <c r="B1638" s="10"/>
      <c r="C1638" s="1" t="s">
        <v>542</v>
      </c>
      <c r="D1638" s="13"/>
      <c r="E1638" s="10"/>
      <c r="F1638" s="15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</row>
    <row r="1639" spans="1:18" ht="23.25">
      <c r="A1639" s="10"/>
      <c r="B1639" s="10"/>
      <c r="C1639" s="10" t="s">
        <v>66</v>
      </c>
      <c r="D1639" s="13"/>
      <c r="E1639" s="10"/>
      <c r="F1639" s="15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</row>
    <row r="1640" spans="1:18" ht="23.25">
      <c r="A1640" s="10"/>
      <c r="B1640" s="10"/>
      <c r="C1640" s="10" t="s">
        <v>77</v>
      </c>
      <c r="D1640" s="13"/>
      <c r="E1640" s="10"/>
      <c r="F1640" s="15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</row>
    <row r="1641" spans="1:18" ht="23.25">
      <c r="A1641" s="10"/>
      <c r="B1641" s="10"/>
      <c r="C1641" s="10"/>
      <c r="D1641" s="13"/>
      <c r="E1641" s="10"/>
      <c r="F1641" s="15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</row>
    <row r="1642" spans="1:18" ht="23.25">
      <c r="A1642" s="10"/>
      <c r="B1642" s="10"/>
      <c r="C1642" s="10"/>
      <c r="D1642" s="13"/>
      <c r="E1642" s="10"/>
      <c r="F1642" s="15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</row>
    <row r="1643" spans="1:18" ht="23.25">
      <c r="A1643" s="10"/>
      <c r="B1643" s="10"/>
      <c r="C1643" s="10"/>
      <c r="D1643" s="13"/>
      <c r="E1643" s="10"/>
      <c r="F1643" s="15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</row>
    <row r="1644" spans="1:18" ht="23.25">
      <c r="A1644" s="11"/>
      <c r="B1644" s="11"/>
      <c r="C1644" s="11"/>
      <c r="D1644" s="14"/>
      <c r="E1644" s="11"/>
      <c r="F1644" s="16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</row>
    <row r="1651" spans="1:18" ht="23.25">
      <c r="A1651" s="45" t="s">
        <v>0</v>
      </c>
      <c r="B1651" s="45"/>
      <c r="C1651" s="45"/>
      <c r="D1651" s="45"/>
      <c r="E1651" s="45"/>
      <c r="F1651" s="45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45"/>
      <c r="R1651" s="45"/>
    </row>
    <row r="1652" spans="1:18" ht="23.25">
      <c r="A1652" s="45" t="s">
        <v>365</v>
      </c>
      <c r="B1652" s="45"/>
      <c r="C1652" s="45"/>
      <c r="D1652" s="45"/>
      <c r="E1652" s="45"/>
      <c r="F1652" s="45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5"/>
    </row>
    <row r="1653" spans="1:18" ht="23.25">
      <c r="A1653" s="45" t="s">
        <v>1</v>
      </c>
      <c r="B1653" s="45"/>
      <c r="C1653" s="45"/>
      <c r="D1653" s="45"/>
      <c r="E1653" s="45"/>
      <c r="F1653" s="45"/>
      <c r="G1653" s="45"/>
      <c r="H1653" s="45"/>
      <c r="I1653" s="45"/>
      <c r="J1653" s="45"/>
      <c r="K1653" s="45"/>
      <c r="L1653" s="45"/>
      <c r="M1653" s="45"/>
      <c r="N1653" s="45"/>
      <c r="O1653" s="45"/>
      <c r="P1653" s="45"/>
      <c r="Q1653" s="45"/>
      <c r="R1653" s="45"/>
    </row>
    <row r="1654" ht="23.25">
      <c r="A1654" s="1" t="s">
        <v>69</v>
      </c>
    </row>
    <row r="1655" ht="23.25">
      <c r="B1655" s="1" t="s">
        <v>92</v>
      </c>
    </row>
    <row r="1656" spans="1:18" ht="23.25">
      <c r="A1656" s="2" t="s">
        <v>4</v>
      </c>
      <c r="B1656" s="6" t="s">
        <v>6</v>
      </c>
      <c r="C1656" s="3" t="s">
        <v>7</v>
      </c>
      <c r="D1656" s="6" t="s">
        <v>9</v>
      </c>
      <c r="E1656" s="3" t="s">
        <v>10</v>
      </c>
      <c r="F1656" s="6" t="s">
        <v>12</v>
      </c>
      <c r="G1656" s="46" t="s">
        <v>207</v>
      </c>
      <c r="H1656" s="47"/>
      <c r="I1656" s="48"/>
      <c r="J1656" s="46" t="s">
        <v>366</v>
      </c>
      <c r="K1656" s="47"/>
      <c r="L1656" s="47"/>
      <c r="M1656" s="47"/>
      <c r="N1656" s="47"/>
      <c r="O1656" s="47"/>
      <c r="P1656" s="47"/>
      <c r="Q1656" s="47"/>
      <c r="R1656" s="48"/>
    </row>
    <row r="1657" spans="1:18" ht="23.25">
      <c r="A1657" s="4" t="s">
        <v>5</v>
      </c>
      <c r="B1657" s="7"/>
      <c r="C1657" s="5" t="s">
        <v>8</v>
      </c>
      <c r="D1657" s="7"/>
      <c r="E1657" s="5" t="s">
        <v>11</v>
      </c>
      <c r="F1657" s="7" t="s">
        <v>11</v>
      </c>
      <c r="G1657" s="8" t="s">
        <v>13</v>
      </c>
      <c r="H1657" s="8" t="s">
        <v>14</v>
      </c>
      <c r="I1657" s="8" t="s">
        <v>15</v>
      </c>
      <c r="J1657" s="8" t="s">
        <v>16</v>
      </c>
      <c r="K1657" s="8" t="s">
        <v>17</v>
      </c>
      <c r="L1657" s="8" t="s">
        <v>18</v>
      </c>
      <c r="M1657" s="8" t="s">
        <v>19</v>
      </c>
      <c r="N1657" s="8" t="s">
        <v>20</v>
      </c>
      <c r="O1657" s="8" t="s">
        <v>21</v>
      </c>
      <c r="P1657" s="8" t="s">
        <v>22</v>
      </c>
      <c r="Q1657" s="8" t="s">
        <v>23</v>
      </c>
      <c r="R1657" s="8" t="s">
        <v>24</v>
      </c>
    </row>
    <row r="1658" spans="1:18" ht="23.25">
      <c r="A1658" s="6">
        <v>15</v>
      </c>
      <c r="B1658" s="9" t="s">
        <v>305</v>
      </c>
      <c r="C1658" s="9" t="s">
        <v>203</v>
      </c>
      <c r="D1658" s="38">
        <v>42000</v>
      </c>
      <c r="E1658" s="9"/>
      <c r="F1658" s="17" t="s">
        <v>93</v>
      </c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</row>
    <row r="1659" spans="1:18" ht="23.25">
      <c r="A1659" s="10"/>
      <c r="B1659" s="10"/>
      <c r="C1659" s="10" t="s">
        <v>306</v>
      </c>
      <c r="D1659" s="13"/>
      <c r="E1659" s="10"/>
      <c r="F1659" s="15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</row>
    <row r="1660" spans="1:18" ht="23.25">
      <c r="A1660" s="10"/>
      <c r="B1660" s="10"/>
      <c r="C1660" s="10" t="s">
        <v>66</v>
      </c>
      <c r="D1660" s="13"/>
      <c r="E1660" s="10"/>
      <c r="F1660" s="15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</row>
    <row r="1661" spans="1:18" ht="23.25">
      <c r="A1661" s="10"/>
      <c r="B1661" s="10"/>
      <c r="C1661" s="10" t="s">
        <v>77</v>
      </c>
      <c r="D1661" s="13"/>
      <c r="E1661" s="10"/>
      <c r="F1661" s="15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</row>
    <row r="1662" spans="1:18" ht="23.25">
      <c r="A1662" s="10"/>
      <c r="B1662" s="10"/>
      <c r="D1662" s="13"/>
      <c r="E1662" s="10"/>
      <c r="F1662" s="15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</row>
    <row r="1663" spans="1:18" ht="23.25">
      <c r="A1663" s="10"/>
      <c r="B1663" s="10"/>
      <c r="C1663" s="10"/>
      <c r="D1663" s="13"/>
      <c r="E1663" s="10"/>
      <c r="F1663" s="15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</row>
    <row r="1664" spans="1:18" ht="23.25">
      <c r="A1664" s="10"/>
      <c r="B1664" s="10"/>
      <c r="C1664" s="10"/>
      <c r="D1664" s="13"/>
      <c r="E1664" s="10"/>
      <c r="F1664" s="15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</row>
    <row r="1665" spans="1:18" ht="23.25">
      <c r="A1665" s="10"/>
      <c r="B1665" s="10"/>
      <c r="C1665" s="10"/>
      <c r="D1665" s="13"/>
      <c r="E1665" s="10"/>
      <c r="F1665" s="15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</row>
    <row r="1666" spans="1:18" ht="23.25">
      <c r="A1666" s="11"/>
      <c r="B1666" s="11"/>
      <c r="C1666" s="11"/>
      <c r="D1666" s="14"/>
      <c r="E1666" s="11"/>
      <c r="F1666" s="16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</row>
    <row r="1673" spans="1:18" ht="23.25">
      <c r="A1673" s="45" t="s">
        <v>0</v>
      </c>
      <c r="B1673" s="45"/>
      <c r="C1673" s="45"/>
      <c r="D1673" s="45"/>
      <c r="E1673" s="45"/>
      <c r="F1673" s="45"/>
      <c r="G1673" s="45"/>
      <c r="H1673" s="45"/>
      <c r="I1673" s="45"/>
      <c r="J1673" s="45"/>
      <c r="K1673" s="45"/>
      <c r="L1673" s="45"/>
      <c r="M1673" s="45"/>
      <c r="N1673" s="45"/>
      <c r="O1673" s="45"/>
      <c r="P1673" s="45"/>
      <c r="Q1673" s="45"/>
      <c r="R1673" s="45"/>
    </row>
    <row r="1674" spans="1:18" ht="23.25">
      <c r="A1674" s="45" t="s">
        <v>365</v>
      </c>
      <c r="B1674" s="45"/>
      <c r="C1674" s="45"/>
      <c r="D1674" s="45"/>
      <c r="E1674" s="45"/>
      <c r="F1674" s="45"/>
      <c r="G1674" s="45"/>
      <c r="H1674" s="45"/>
      <c r="I1674" s="45"/>
      <c r="J1674" s="45"/>
      <c r="K1674" s="45"/>
      <c r="L1674" s="45"/>
      <c r="M1674" s="45"/>
      <c r="N1674" s="45"/>
      <c r="O1674" s="45"/>
      <c r="P1674" s="45"/>
      <c r="Q1674" s="45"/>
      <c r="R1674" s="45"/>
    </row>
    <row r="1675" spans="1:18" ht="23.25">
      <c r="A1675" s="45" t="s">
        <v>1</v>
      </c>
      <c r="B1675" s="45"/>
      <c r="C1675" s="45"/>
      <c r="D1675" s="45"/>
      <c r="E1675" s="45"/>
      <c r="F1675" s="45"/>
      <c r="G1675" s="45"/>
      <c r="H1675" s="45"/>
      <c r="I1675" s="45"/>
      <c r="J1675" s="45"/>
      <c r="K1675" s="45"/>
      <c r="L1675" s="45"/>
      <c r="M1675" s="45"/>
      <c r="N1675" s="45"/>
      <c r="O1675" s="45"/>
      <c r="P1675" s="45"/>
      <c r="Q1675" s="45"/>
      <c r="R1675" s="45"/>
    </row>
    <row r="1676" ht="23.25">
      <c r="A1676" s="1" t="s">
        <v>69</v>
      </c>
    </row>
    <row r="1677" ht="23.25">
      <c r="B1677" s="1" t="s">
        <v>92</v>
      </c>
    </row>
    <row r="1678" spans="1:18" ht="23.25">
      <c r="A1678" s="2" t="s">
        <v>4</v>
      </c>
      <c r="B1678" s="6" t="s">
        <v>6</v>
      </c>
      <c r="C1678" s="3" t="s">
        <v>7</v>
      </c>
      <c r="D1678" s="6" t="s">
        <v>9</v>
      </c>
      <c r="E1678" s="3" t="s">
        <v>10</v>
      </c>
      <c r="F1678" s="6" t="s">
        <v>12</v>
      </c>
      <c r="G1678" s="46" t="s">
        <v>207</v>
      </c>
      <c r="H1678" s="47"/>
      <c r="I1678" s="48"/>
      <c r="J1678" s="46" t="s">
        <v>366</v>
      </c>
      <c r="K1678" s="47"/>
      <c r="L1678" s="47"/>
      <c r="M1678" s="47"/>
      <c r="N1678" s="47"/>
      <c r="O1678" s="47"/>
      <c r="P1678" s="47"/>
      <c r="Q1678" s="47"/>
      <c r="R1678" s="48"/>
    </row>
    <row r="1679" spans="1:18" ht="23.25">
      <c r="A1679" s="4" t="s">
        <v>5</v>
      </c>
      <c r="B1679" s="7"/>
      <c r="C1679" s="5" t="s">
        <v>8</v>
      </c>
      <c r="D1679" s="7"/>
      <c r="E1679" s="5" t="s">
        <v>11</v>
      </c>
      <c r="F1679" s="7" t="s">
        <v>11</v>
      </c>
      <c r="G1679" s="8" t="s">
        <v>13</v>
      </c>
      <c r="H1679" s="8" t="s">
        <v>14</v>
      </c>
      <c r="I1679" s="8" t="s">
        <v>15</v>
      </c>
      <c r="J1679" s="8" t="s">
        <v>16</v>
      </c>
      <c r="K1679" s="8" t="s">
        <v>17</v>
      </c>
      <c r="L1679" s="8" t="s">
        <v>18</v>
      </c>
      <c r="M1679" s="8" t="s">
        <v>19</v>
      </c>
      <c r="N1679" s="8" t="s">
        <v>20</v>
      </c>
      <c r="O1679" s="8" t="s">
        <v>21</v>
      </c>
      <c r="P1679" s="8" t="s">
        <v>22</v>
      </c>
      <c r="Q1679" s="8" t="s">
        <v>23</v>
      </c>
      <c r="R1679" s="8" t="s">
        <v>24</v>
      </c>
    </row>
    <row r="1680" spans="1:18" ht="23.25">
      <c r="A1680" s="6">
        <v>16</v>
      </c>
      <c r="B1680" s="9" t="s">
        <v>568</v>
      </c>
      <c r="C1680" s="9" t="s">
        <v>569</v>
      </c>
      <c r="D1680" s="38">
        <v>18000</v>
      </c>
      <c r="E1680" s="9"/>
      <c r="F1680" s="17" t="s">
        <v>64</v>
      </c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</row>
    <row r="1681" spans="1:18" ht="23.25">
      <c r="A1681" s="10"/>
      <c r="B1681" s="10"/>
      <c r="C1681" s="10" t="s">
        <v>570</v>
      </c>
      <c r="D1681" s="13"/>
      <c r="E1681" s="10"/>
      <c r="F1681" s="15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</row>
    <row r="1682" spans="1:18" ht="23.25">
      <c r="A1682" s="10"/>
      <c r="B1682" s="10"/>
      <c r="C1682" s="10" t="s">
        <v>66</v>
      </c>
      <c r="D1682" s="13"/>
      <c r="E1682" s="10"/>
      <c r="F1682" s="15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</row>
    <row r="1683" spans="1:18" ht="23.25">
      <c r="A1683" s="10"/>
      <c r="B1683" s="10"/>
      <c r="C1683" s="10" t="s">
        <v>68</v>
      </c>
      <c r="D1683" s="13"/>
      <c r="E1683" s="10"/>
      <c r="F1683" s="15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</row>
    <row r="1684" spans="1:18" ht="23.25">
      <c r="A1684" s="10"/>
      <c r="B1684" s="10"/>
      <c r="D1684" s="13"/>
      <c r="E1684" s="10"/>
      <c r="F1684" s="15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</row>
    <row r="1685" spans="1:18" ht="23.25">
      <c r="A1685" s="10"/>
      <c r="B1685" s="10"/>
      <c r="C1685" s="10"/>
      <c r="D1685" s="13"/>
      <c r="E1685" s="10"/>
      <c r="F1685" s="15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</row>
    <row r="1686" spans="1:18" ht="23.25">
      <c r="A1686" s="10"/>
      <c r="B1686" s="10"/>
      <c r="C1686" s="10"/>
      <c r="D1686" s="13"/>
      <c r="E1686" s="10"/>
      <c r="F1686" s="15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</row>
    <row r="1687" spans="1:18" ht="23.25">
      <c r="A1687" s="10"/>
      <c r="B1687" s="10"/>
      <c r="C1687" s="10"/>
      <c r="D1687" s="13"/>
      <c r="E1687" s="10"/>
      <c r="F1687" s="15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</row>
    <row r="1688" spans="1:18" ht="23.25">
      <c r="A1688" s="11"/>
      <c r="B1688" s="11"/>
      <c r="C1688" s="11"/>
      <c r="D1688" s="14"/>
      <c r="E1688" s="11"/>
      <c r="F1688" s="16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</row>
    <row r="1695" spans="1:18" ht="23.25">
      <c r="A1695" s="45" t="s">
        <v>0</v>
      </c>
      <c r="B1695" s="45"/>
      <c r="C1695" s="45"/>
      <c r="D1695" s="45"/>
      <c r="E1695" s="45"/>
      <c r="F1695" s="45"/>
      <c r="G1695" s="45"/>
      <c r="H1695" s="45"/>
      <c r="I1695" s="45"/>
      <c r="J1695" s="45"/>
      <c r="K1695" s="45"/>
      <c r="L1695" s="45"/>
      <c r="M1695" s="45"/>
      <c r="N1695" s="45"/>
      <c r="O1695" s="45"/>
      <c r="P1695" s="45"/>
      <c r="Q1695" s="45"/>
      <c r="R1695" s="45"/>
    </row>
    <row r="1696" spans="1:18" ht="23.25">
      <c r="A1696" s="45" t="s">
        <v>365</v>
      </c>
      <c r="B1696" s="45"/>
      <c r="C1696" s="45"/>
      <c r="D1696" s="45"/>
      <c r="E1696" s="45"/>
      <c r="F1696" s="45"/>
      <c r="G1696" s="45"/>
      <c r="H1696" s="45"/>
      <c r="I1696" s="45"/>
      <c r="J1696" s="45"/>
      <c r="K1696" s="45"/>
      <c r="L1696" s="45"/>
      <c r="M1696" s="45"/>
      <c r="N1696" s="45"/>
      <c r="O1696" s="45"/>
      <c r="P1696" s="45"/>
      <c r="Q1696" s="45"/>
      <c r="R1696" s="45"/>
    </row>
    <row r="1697" spans="1:18" ht="23.25">
      <c r="A1697" s="45" t="s">
        <v>1</v>
      </c>
      <c r="B1697" s="45"/>
      <c r="C1697" s="45"/>
      <c r="D1697" s="45"/>
      <c r="E1697" s="45"/>
      <c r="F1697" s="45"/>
      <c r="G1697" s="45"/>
      <c r="H1697" s="45"/>
      <c r="I1697" s="45"/>
      <c r="J1697" s="45"/>
      <c r="K1697" s="45"/>
      <c r="L1697" s="45"/>
      <c r="M1697" s="45"/>
      <c r="N1697" s="45"/>
      <c r="O1697" s="45"/>
      <c r="P1697" s="45"/>
      <c r="Q1697" s="45"/>
      <c r="R1697" s="45"/>
    </row>
    <row r="1698" ht="23.25">
      <c r="A1698" s="1" t="s">
        <v>69</v>
      </c>
    </row>
    <row r="1699" ht="23.25">
      <c r="B1699" s="1" t="s">
        <v>92</v>
      </c>
    </row>
    <row r="1700" spans="1:18" ht="23.25">
      <c r="A1700" s="2" t="s">
        <v>4</v>
      </c>
      <c r="B1700" s="6" t="s">
        <v>6</v>
      </c>
      <c r="C1700" s="3" t="s">
        <v>7</v>
      </c>
      <c r="D1700" s="6" t="s">
        <v>9</v>
      </c>
      <c r="E1700" s="3" t="s">
        <v>10</v>
      </c>
      <c r="F1700" s="6" t="s">
        <v>12</v>
      </c>
      <c r="G1700" s="46" t="s">
        <v>207</v>
      </c>
      <c r="H1700" s="47"/>
      <c r="I1700" s="48"/>
      <c r="J1700" s="46" t="s">
        <v>366</v>
      </c>
      <c r="K1700" s="47"/>
      <c r="L1700" s="47"/>
      <c r="M1700" s="47"/>
      <c r="N1700" s="47"/>
      <c r="O1700" s="47"/>
      <c r="P1700" s="47"/>
      <c r="Q1700" s="47"/>
      <c r="R1700" s="48"/>
    </row>
    <row r="1701" spans="1:18" ht="23.25">
      <c r="A1701" s="4" t="s">
        <v>5</v>
      </c>
      <c r="B1701" s="7"/>
      <c r="C1701" s="5" t="s">
        <v>8</v>
      </c>
      <c r="D1701" s="7"/>
      <c r="E1701" s="5" t="s">
        <v>11</v>
      </c>
      <c r="F1701" s="7" t="s">
        <v>11</v>
      </c>
      <c r="G1701" s="8" t="s">
        <v>13</v>
      </c>
      <c r="H1701" s="8" t="s">
        <v>14</v>
      </c>
      <c r="I1701" s="8" t="s">
        <v>15</v>
      </c>
      <c r="J1701" s="8" t="s">
        <v>16</v>
      </c>
      <c r="K1701" s="8" t="s">
        <v>17</v>
      </c>
      <c r="L1701" s="8" t="s">
        <v>18</v>
      </c>
      <c r="M1701" s="8" t="s">
        <v>19</v>
      </c>
      <c r="N1701" s="8" t="s">
        <v>20</v>
      </c>
      <c r="O1701" s="8" t="s">
        <v>21</v>
      </c>
      <c r="P1701" s="8" t="s">
        <v>22</v>
      </c>
      <c r="Q1701" s="8" t="s">
        <v>23</v>
      </c>
      <c r="R1701" s="8" t="s">
        <v>24</v>
      </c>
    </row>
    <row r="1702" spans="1:18" ht="23.25">
      <c r="A1702" s="6">
        <v>17</v>
      </c>
      <c r="B1702" s="9" t="s">
        <v>307</v>
      </c>
      <c r="C1702" s="9" t="s">
        <v>309</v>
      </c>
      <c r="D1702" s="38">
        <v>40000</v>
      </c>
      <c r="E1702" s="9"/>
      <c r="F1702" s="17" t="s">
        <v>64</v>
      </c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</row>
    <row r="1703" spans="1:18" ht="23.25">
      <c r="A1703" s="10"/>
      <c r="B1703" s="10" t="s">
        <v>308</v>
      </c>
      <c r="C1703" s="10" t="s">
        <v>310</v>
      </c>
      <c r="D1703" s="13"/>
      <c r="E1703" s="10"/>
      <c r="F1703" s="15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</row>
    <row r="1704" spans="1:18" ht="23.25">
      <c r="A1704" s="10"/>
      <c r="B1704" s="10"/>
      <c r="C1704" s="10" t="s">
        <v>66</v>
      </c>
      <c r="D1704" s="13"/>
      <c r="E1704" s="10"/>
      <c r="F1704" s="15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</row>
    <row r="1705" spans="1:18" ht="23.25">
      <c r="A1705" s="10"/>
      <c r="B1705" s="10"/>
      <c r="C1705" s="10" t="s">
        <v>77</v>
      </c>
      <c r="D1705" s="13"/>
      <c r="E1705" s="10"/>
      <c r="F1705" s="15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</row>
    <row r="1706" spans="1:18" ht="23.25">
      <c r="A1706" s="10"/>
      <c r="B1706" s="10"/>
      <c r="D1706" s="13"/>
      <c r="E1706" s="10"/>
      <c r="F1706" s="15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</row>
    <row r="1707" spans="1:18" ht="23.25">
      <c r="A1707" s="10"/>
      <c r="B1707" s="10"/>
      <c r="C1707" s="10"/>
      <c r="D1707" s="13"/>
      <c r="E1707" s="10"/>
      <c r="F1707" s="15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</row>
    <row r="1708" spans="1:18" ht="23.25">
      <c r="A1708" s="10"/>
      <c r="B1708" s="10"/>
      <c r="C1708" s="10"/>
      <c r="D1708" s="13"/>
      <c r="E1708" s="10"/>
      <c r="F1708" s="15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</row>
    <row r="1709" spans="1:18" ht="23.25">
      <c r="A1709" s="10"/>
      <c r="B1709" s="10"/>
      <c r="C1709" s="10"/>
      <c r="D1709" s="13"/>
      <c r="E1709" s="10"/>
      <c r="F1709" s="15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</row>
    <row r="1710" spans="1:18" ht="23.25">
      <c r="A1710" s="11"/>
      <c r="B1710" s="11"/>
      <c r="C1710" s="11"/>
      <c r="D1710" s="14"/>
      <c r="E1710" s="11"/>
      <c r="F1710" s="16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</row>
    <row r="1711" spans="1:18" ht="23.25">
      <c r="A1711" s="24"/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</row>
    <row r="1712" spans="1:18" ht="23.25">
      <c r="A1712" s="24"/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</row>
    <row r="1713" spans="1:18" ht="23.25">
      <c r="A1713" s="24"/>
      <c r="B1713" s="24"/>
      <c r="C1713" s="24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</row>
    <row r="1714" spans="1:18" ht="23.25">
      <c r="A1714" s="24"/>
      <c r="B1714" s="24"/>
      <c r="C1714" s="24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</row>
    <row r="1717" spans="1:18" ht="23.25">
      <c r="A1717" s="45" t="s">
        <v>0</v>
      </c>
      <c r="B1717" s="45"/>
      <c r="C1717" s="45"/>
      <c r="D1717" s="45"/>
      <c r="E1717" s="45"/>
      <c r="F1717" s="45"/>
      <c r="G1717" s="45"/>
      <c r="H1717" s="45"/>
      <c r="I1717" s="45"/>
      <c r="J1717" s="45"/>
      <c r="K1717" s="45"/>
      <c r="L1717" s="45"/>
      <c r="M1717" s="45"/>
      <c r="N1717" s="45"/>
      <c r="O1717" s="45"/>
      <c r="P1717" s="45"/>
      <c r="Q1717" s="45"/>
      <c r="R1717" s="45"/>
    </row>
    <row r="1718" spans="1:18" ht="23.25">
      <c r="A1718" s="45" t="s">
        <v>365</v>
      </c>
      <c r="B1718" s="45"/>
      <c r="C1718" s="45"/>
      <c r="D1718" s="45"/>
      <c r="E1718" s="45"/>
      <c r="F1718" s="45"/>
      <c r="G1718" s="45"/>
      <c r="H1718" s="45"/>
      <c r="I1718" s="45"/>
      <c r="J1718" s="45"/>
      <c r="K1718" s="45"/>
      <c r="L1718" s="45"/>
      <c r="M1718" s="45"/>
      <c r="N1718" s="45"/>
      <c r="O1718" s="45"/>
      <c r="P1718" s="45"/>
      <c r="Q1718" s="45"/>
      <c r="R1718" s="45"/>
    </row>
    <row r="1719" spans="1:18" ht="23.25">
      <c r="A1719" s="45" t="s">
        <v>1</v>
      </c>
      <c r="B1719" s="45"/>
      <c r="C1719" s="45"/>
      <c r="D1719" s="45"/>
      <c r="E1719" s="45"/>
      <c r="F1719" s="45"/>
      <c r="G1719" s="45"/>
      <c r="H1719" s="45"/>
      <c r="I1719" s="45"/>
      <c r="J1719" s="45"/>
      <c r="K1719" s="45"/>
      <c r="L1719" s="45"/>
      <c r="M1719" s="45"/>
      <c r="N1719" s="45"/>
      <c r="O1719" s="45"/>
      <c r="P1719" s="45"/>
      <c r="Q1719" s="45"/>
      <c r="R1719" s="45"/>
    </row>
    <row r="1720" ht="23.25">
      <c r="A1720" s="1" t="s">
        <v>69</v>
      </c>
    </row>
    <row r="1721" ht="23.25">
      <c r="B1721" s="1" t="s">
        <v>92</v>
      </c>
    </row>
    <row r="1722" spans="1:18" ht="23.25">
      <c r="A1722" s="2" t="s">
        <v>4</v>
      </c>
      <c r="B1722" s="6" t="s">
        <v>6</v>
      </c>
      <c r="C1722" s="3" t="s">
        <v>7</v>
      </c>
      <c r="D1722" s="6" t="s">
        <v>9</v>
      </c>
      <c r="E1722" s="3" t="s">
        <v>10</v>
      </c>
      <c r="F1722" s="6" t="s">
        <v>12</v>
      </c>
      <c r="G1722" s="46" t="s">
        <v>207</v>
      </c>
      <c r="H1722" s="47"/>
      <c r="I1722" s="48"/>
      <c r="J1722" s="46" t="s">
        <v>366</v>
      </c>
      <c r="K1722" s="47"/>
      <c r="L1722" s="47"/>
      <c r="M1722" s="47"/>
      <c r="N1722" s="47"/>
      <c r="O1722" s="47"/>
      <c r="P1722" s="47"/>
      <c r="Q1722" s="47"/>
      <c r="R1722" s="48"/>
    </row>
    <row r="1723" spans="1:18" ht="23.25">
      <c r="A1723" s="4" t="s">
        <v>5</v>
      </c>
      <c r="B1723" s="7"/>
      <c r="C1723" s="5" t="s">
        <v>8</v>
      </c>
      <c r="D1723" s="7"/>
      <c r="E1723" s="5" t="s">
        <v>11</v>
      </c>
      <c r="F1723" s="7" t="s">
        <v>11</v>
      </c>
      <c r="G1723" s="8" t="s">
        <v>13</v>
      </c>
      <c r="H1723" s="8" t="s">
        <v>14</v>
      </c>
      <c r="I1723" s="8" t="s">
        <v>15</v>
      </c>
      <c r="J1723" s="8" t="s">
        <v>16</v>
      </c>
      <c r="K1723" s="8" t="s">
        <v>17</v>
      </c>
      <c r="L1723" s="8" t="s">
        <v>18</v>
      </c>
      <c r="M1723" s="8" t="s">
        <v>19</v>
      </c>
      <c r="N1723" s="8" t="s">
        <v>20</v>
      </c>
      <c r="O1723" s="8" t="s">
        <v>21</v>
      </c>
      <c r="P1723" s="8" t="s">
        <v>22</v>
      </c>
      <c r="Q1723" s="8" t="s">
        <v>23</v>
      </c>
      <c r="R1723" s="8" t="s">
        <v>24</v>
      </c>
    </row>
    <row r="1724" spans="1:18" ht="23.25">
      <c r="A1724" s="6">
        <v>18</v>
      </c>
      <c r="B1724" s="9" t="s">
        <v>548</v>
      </c>
      <c r="C1724" s="9" t="s">
        <v>550</v>
      </c>
      <c r="D1724" s="38">
        <v>5000</v>
      </c>
      <c r="E1724" s="9"/>
      <c r="F1724" s="17" t="s">
        <v>64</v>
      </c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</row>
    <row r="1725" spans="1:18" ht="23.25">
      <c r="A1725" s="10"/>
      <c r="B1725" s="10" t="s">
        <v>549</v>
      </c>
      <c r="C1725" s="10" t="s">
        <v>551</v>
      </c>
      <c r="D1725" s="13"/>
      <c r="E1725" s="10"/>
      <c r="F1725" s="15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</row>
    <row r="1726" spans="1:18" ht="23.25">
      <c r="A1726" s="10"/>
      <c r="B1726" s="10"/>
      <c r="C1726" s="1" t="s">
        <v>552</v>
      </c>
      <c r="D1726" s="13"/>
      <c r="E1726" s="10"/>
      <c r="F1726" s="15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</row>
    <row r="1727" spans="1:18" ht="23.25">
      <c r="A1727" s="10"/>
      <c r="B1727" s="10"/>
      <c r="C1727" s="1" t="s">
        <v>553</v>
      </c>
      <c r="D1727" s="13"/>
      <c r="E1727" s="10"/>
      <c r="F1727" s="15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</row>
    <row r="1728" spans="1:18" ht="23.25">
      <c r="A1728" s="10"/>
      <c r="B1728" s="10"/>
      <c r="C1728" s="1" t="s">
        <v>554</v>
      </c>
      <c r="D1728" s="13"/>
      <c r="E1728" s="10"/>
      <c r="F1728" s="15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</row>
    <row r="1729" spans="1:18" ht="23.25">
      <c r="A1729" s="10"/>
      <c r="B1729" s="10"/>
      <c r="C1729" s="10" t="s">
        <v>555</v>
      </c>
      <c r="D1729" s="13"/>
      <c r="E1729" s="10"/>
      <c r="F1729" s="15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</row>
    <row r="1730" spans="1:18" ht="23.25">
      <c r="A1730" s="10"/>
      <c r="B1730" s="10"/>
      <c r="C1730" s="10" t="s">
        <v>556</v>
      </c>
      <c r="D1730" s="13"/>
      <c r="E1730" s="10"/>
      <c r="F1730" s="15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</row>
    <row r="1731" spans="1:18" ht="23.25">
      <c r="A1731" s="10"/>
      <c r="B1731" s="10"/>
      <c r="C1731" s="10" t="s">
        <v>557</v>
      </c>
      <c r="D1731" s="13"/>
      <c r="E1731" s="10"/>
      <c r="F1731" s="15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</row>
    <row r="1732" spans="1:18" ht="23.25">
      <c r="A1732" s="10"/>
      <c r="B1732" s="10"/>
      <c r="C1732" s="10" t="s">
        <v>66</v>
      </c>
      <c r="D1732" s="13"/>
      <c r="E1732" s="10"/>
      <c r="F1732" s="15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</row>
    <row r="1733" spans="1:18" ht="23.25">
      <c r="A1733" s="10"/>
      <c r="B1733" s="10"/>
      <c r="C1733" s="10" t="s">
        <v>77</v>
      </c>
      <c r="D1733" s="13"/>
      <c r="E1733" s="10"/>
      <c r="F1733" s="15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</row>
    <row r="1734" spans="1:18" ht="23.25">
      <c r="A1734" s="11"/>
      <c r="B1734" s="11"/>
      <c r="C1734" s="11"/>
      <c r="D1734" s="14"/>
      <c r="E1734" s="11"/>
      <c r="F1734" s="16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</row>
    <row r="1735" spans="1:18" ht="23.25">
      <c r="A1735" s="24"/>
      <c r="B1735" s="24"/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</row>
    <row r="1736" spans="1:18" ht="23.25">
      <c r="A1736" s="24"/>
      <c r="B1736" s="24"/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</row>
    <row r="1739" spans="1:18" ht="23.25">
      <c r="A1739" s="45" t="s">
        <v>0</v>
      </c>
      <c r="B1739" s="45"/>
      <c r="C1739" s="45"/>
      <c r="D1739" s="45"/>
      <c r="E1739" s="45"/>
      <c r="F1739" s="45"/>
      <c r="G1739" s="45"/>
      <c r="H1739" s="45"/>
      <c r="I1739" s="45"/>
      <c r="J1739" s="45"/>
      <c r="K1739" s="45"/>
      <c r="L1739" s="45"/>
      <c r="M1739" s="45"/>
      <c r="N1739" s="45"/>
      <c r="O1739" s="45"/>
      <c r="P1739" s="45"/>
      <c r="Q1739" s="45"/>
      <c r="R1739" s="45"/>
    </row>
    <row r="1740" spans="1:18" ht="23.25">
      <c r="A1740" s="45" t="s">
        <v>365</v>
      </c>
      <c r="B1740" s="45"/>
      <c r="C1740" s="45"/>
      <c r="D1740" s="45"/>
      <c r="E1740" s="45"/>
      <c r="F1740" s="45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45"/>
      <c r="R1740" s="45"/>
    </row>
    <row r="1741" spans="1:18" ht="23.25">
      <c r="A1741" s="45" t="s">
        <v>1</v>
      </c>
      <c r="B1741" s="45"/>
      <c r="C1741" s="45"/>
      <c r="D1741" s="45"/>
      <c r="E1741" s="45"/>
      <c r="F1741" s="45"/>
      <c r="G1741" s="45"/>
      <c r="H1741" s="45"/>
      <c r="I1741" s="45"/>
      <c r="J1741" s="45"/>
      <c r="K1741" s="45"/>
      <c r="L1741" s="45"/>
      <c r="M1741" s="45"/>
      <c r="N1741" s="45"/>
      <c r="O1741" s="45"/>
      <c r="P1741" s="45"/>
      <c r="Q1741" s="45"/>
      <c r="R1741" s="45"/>
    </row>
    <row r="1742" ht="23.25">
      <c r="A1742" s="1" t="s">
        <v>69</v>
      </c>
    </row>
    <row r="1743" ht="23.25">
      <c r="B1743" s="1" t="s">
        <v>92</v>
      </c>
    </row>
    <row r="1744" spans="1:18" ht="23.25">
      <c r="A1744" s="2" t="s">
        <v>4</v>
      </c>
      <c r="B1744" s="6" t="s">
        <v>6</v>
      </c>
      <c r="C1744" s="3" t="s">
        <v>7</v>
      </c>
      <c r="D1744" s="6" t="s">
        <v>9</v>
      </c>
      <c r="E1744" s="3" t="s">
        <v>10</v>
      </c>
      <c r="F1744" s="6" t="s">
        <v>12</v>
      </c>
      <c r="G1744" s="46" t="s">
        <v>207</v>
      </c>
      <c r="H1744" s="47"/>
      <c r="I1744" s="48"/>
      <c r="J1744" s="46" t="s">
        <v>366</v>
      </c>
      <c r="K1744" s="47"/>
      <c r="L1744" s="47"/>
      <c r="M1744" s="47"/>
      <c r="N1744" s="47"/>
      <c r="O1744" s="47"/>
      <c r="P1744" s="47"/>
      <c r="Q1744" s="47"/>
      <c r="R1744" s="48"/>
    </row>
    <row r="1745" spans="1:18" ht="23.25">
      <c r="A1745" s="4" t="s">
        <v>5</v>
      </c>
      <c r="B1745" s="7"/>
      <c r="C1745" s="5" t="s">
        <v>8</v>
      </c>
      <c r="D1745" s="7"/>
      <c r="E1745" s="5" t="s">
        <v>11</v>
      </c>
      <c r="F1745" s="7" t="s">
        <v>11</v>
      </c>
      <c r="G1745" s="8" t="s">
        <v>13</v>
      </c>
      <c r="H1745" s="8" t="s">
        <v>14</v>
      </c>
      <c r="I1745" s="8" t="s">
        <v>15</v>
      </c>
      <c r="J1745" s="8" t="s">
        <v>16</v>
      </c>
      <c r="K1745" s="8" t="s">
        <v>17</v>
      </c>
      <c r="L1745" s="8" t="s">
        <v>18</v>
      </c>
      <c r="M1745" s="8" t="s">
        <v>19</v>
      </c>
      <c r="N1745" s="8" t="s">
        <v>20</v>
      </c>
      <c r="O1745" s="8" t="s">
        <v>21</v>
      </c>
      <c r="P1745" s="8" t="s">
        <v>22</v>
      </c>
      <c r="Q1745" s="8" t="s">
        <v>23</v>
      </c>
      <c r="R1745" s="8" t="s">
        <v>24</v>
      </c>
    </row>
    <row r="1746" spans="1:18" ht="23.25">
      <c r="A1746" s="6">
        <v>19</v>
      </c>
      <c r="B1746" s="9" t="s">
        <v>560</v>
      </c>
      <c r="C1746" s="9" t="s">
        <v>561</v>
      </c>
      <c r="D1746" s="38">
        <v>19000</v>
      </c>
      <c r="E1746" s="9"/>
      <c r="F1746" s="17" t="s">
        <v>64</v>
      </c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</row>
    <row r="1747" spans="1:18" ht="23.25">
      <c r="A1747" s="10"/>
      <c r="B1747" s="10"/>
      <c r="C1747" s="1" t="s">
        <v>562</v>
      </c>
      <c r="D1747" s="13"/>
      <c r="E1747" s="10"/>
      <c r="F1747" s="15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</row>
    <row r="1748" spans="1:18" ht="23.25">
      <c r="A1748" s="10"/>
      <c r="B1748" s="10"/>
      <c r="C1748" s="10" t="s">
        <v>66</v>
      </c>
      <c r="D1748" s="13"/>
      <c r="E1748" s="10"/>
      <c r="F1748" s="15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</row>
    <row r="1749" spans="1:18" ht="23.25">
      <c r="A1749" s="10"/>
      <c r="B1749" s="10"/>
      <c r="C1749" s="10" t="s">
        <v>75</v>
      </c>
      <c r="D1749" s="13"/>
      <c r="E1749" s="10"/>
      <c r="F1749" s="15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</row>
    <row r="1750" spans="1:18" ht="23.25">
      <c r="A1750" s="10"/>
      <c r="B1750" s="10"/>
      <c r="D1750" s="13"/>
      <c r="E1750" s="10"/>
      <c r="F1750" s="15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</row>
    <row r="1751" spans="1:18" ht="23.25">
      <c r="A1751" s="10"/>
      <c r="B1751" s="10"/>
      <c r="C1751" s="10"/>
      <c r="D1751" s="13"/>
      <c r="E1751" s="10"/>
      <c r="F1751" s="15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</row>
    <row r="1752" spans="1:18" ht="23.25">
      <c r="A1752" s="10"/>
      <c r="B1752" s="10"/>
      <c r="C1752" s="10"/>
      <c r="D1752" s="13"/>
      <c r="E1752" s="10"/>
      <c r="F1752" s="15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</row>
    <row r="1753" spans="1:18" ht="23.25">
      <c r="A1753" s="10"/>
      <c r="B1753" s="10"/>
      <c r="C1753" s="10"/>
      <c r="D1753" s="13"/>
      <c r="E1753" s="10"/>
      <c r="F1753" s="15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</row>
    <row r="1754" spans="1:18" ht="23.25">
      <c r="A1754" s="11"/>
      <c r="B1754" s="11"/>
      <c r="C1754" s="11"/>
      <c r="D1754" s="14"/>
      <c r="E1754" s="11"/>
      <c r="F1754" s="16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</row>
    <row r="1755" spans="1:18" ht="23.25">
      <c r="A1755" s="24"/>
      <c r="B1755" s="24"/>
      <c r="C1755" s="24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</row>
    <row r="1756" spans="1:18" ht="23.25">
      <c r="A1756" s="24"/>
      <c r="B1756" s="24"/>
      <c r="C1756" s="24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</row>
    <row r="1761" spans="1:18" ht="23.25">
      <c r="A1761" s="45" t="s">
        <v>0</v>
      </c>
      <c r="B1761" s="45"/>
      <c r="C1761" s="45"/>
      <c r="D1761" s="45"/>
      <c r="E1761" s="45"/>
      <c r="F1761" s="45"/>
      <c r="G1761" s="45"/>
      <c r="H1761" s="45"/>
      <c r="I1761" s="45"/>
      <c r="J1761" s="45"/>
      <c r="K1761" s="45"/>
      <c r="L1761" s="45"/>
      <c r="M1761" s="45"/>
      <c r="N1761" s="45"/>
      <c r="O1761" s="45"/>
      <c r="P1761" s="45"/>
      <c r="Q1761" s="45"/>
      <c r="R1761" s="45"/>
    </row>
    <row r="1762" spans="1:18" ht="23.25">
      <c r="A1762" s="45" t="s">
        <v>365</v>
      </c>
      <c r="B1762" s="45"/>
      <c r="C1762" s="45"/>
      <c r="D1762" s="45"/>
      <c r="E1762" s="45"/>
      <c r="F1762" s="45"/>
      <c r="G1762" s="45"/>
      <c r="H1762" s="45"/>
      <c r="I1762" s="45"/>
      <c r="J1762" s="45"/>
      <c r="K1762" s="45"/>
      <c r="L1762" s="45"/>
      <c r="M1762" s="45"/>
      <c r="N1762" s="45"/>
      <c r="O1762" s="45"/>
      <c r="P1762" s="45"/>
      <c r="Q1762" s="45"/>
      <c r="R1762" s="45"/>
    </row>
    <row r="1763" spans="1:18" ht="23.25">
      <c r="A1763" s="45" t="s">
        <v>1</v>
      </c>
      <c r="B1763" s="45"/>
      <c r="C1763" s="45"/>
      <c r="D1763" s="45"/>
      <c r="E1763" s="45"/>
      <c r="F1763" s="45"/>
      <c r="G1763" s="45"/>
      <c r="H1763" s="45"/>
      <c r="I1763" s="45"/>
      <c r="J1763" s="45"/>
      <c r="K1763" s="45"/>
      <c r="L1763" s="45"/>
      <c r="M1763" s="45"/>
      <c r="N1763" s="45"/>
      <c r="O1763" s="45"/>
      <c r="P1763" s="45"/>
      <c r="Q1763" s="45"/>
      <c r="R1763" s="45"/>
    </row>
    <row r="1764" ht="23.25">
      <c r="A1764" s="1" t="s">
        <v>69</v>
      </c>
    </row>
    <row r="1765" ht="23.25">
      <c r="B1765" s="1" t="s">
        <v>92</v>
      </c>
    </row>
    <row r="1766" spans="1:18" ht="23.25">
      <c r="A1766" s="2" t="s">
        <v>4</v>
      </c>
      <c r="B1766" s="6" t="s">
        <v>6</v>
      </c>
      <c r="C1766" s="3" t="s">
        <v>7</v>
      </c>
      <c r="D1766" s="6" t="s">
        <v>9</v>
      </c>
      <c r="E1766" s="3" t="s">
        <v>10</v>
      </c>
      <c r="F1766" s="6" t="s">
        <v>12</v>
      </c>
      <c r="G1766" s="46" t="s">
        <v>207</v>
      </c>
      <c r="H1766" s="47"/>
      <c r="I1766" s="48"/>
      <c r="J1766" s="46" t="s">
        <v>366</v>
      </c>
      <c r="K1766" s="47"/>
      <c r="L1766" s="47"/>
      <c r="M1766" s="47"/>
      <c r="N1766" s="47"/>
      <c r="O1766" s="47"/>
      <c r="P1766" s="47"/>
      <c r="Q1766" s="47"/>
      <c r="R1766" s="48"/>
    </row>
    <row r="1767" spans="1:18" ht="23.25">
      <c r="A1767" s="4" t="s">
        <v>5</v>
      </c>
      <c r="B1767" s="7"/>
      <c r="C1767" s="5" t="s">
        <v>8</v>
      </c>
      <c r="D1767" s="7"/>
      <c r="E1767" s="5" t="s">
        <v>11</v>
      </c>
      <c r="F1767" s="7" t="s">
        <v>11</v>
      </c>
      <c r="G1767" s="8" t="s">
        <v>13</v>
      </c>
      <c r="H1767" s="8" t="s">
        <v>14</v>
      </c>
      <c r="I1767" s="8" t="s">
        <v>15</v>
      </c>
      <c r="J1767" s="8" t="s">
        <v>16</v>
      </c>
      <c r="K1767" s="8" t="s">
        <v>17</v>
      </c>
      <c r="L1767" s="8" t="s">
        <v>18</v>
      </c>
      <c r="M1767" s="8" t="s">
        <v>19</v>
      </c>
      <c r="N1767" s="8" t="s">
        <v>20</v>
      </c>
      <c r="O1767" s="8" t="s">
        <v>21</v>
      </c>
      <c r="P1767" s="8" t="s">
        <v>22</v>
      </c>
      <c r="Q1767" s="8" t="s">
        <v>23</v>
      </c>
      <c r="R1767" s="8" t="s">
        <v>24</v>
      </c>
    </row>
    <row r="1768" spans="1:18" ht="23.25">
      <c r="A1768" s="9">
        <v>20</v>
      </c>
      <c r="B1768" s="9" t="s">
        <v>563</v>
      </c>
      <c r="C1768" s="9" t="s">
        <v>314</v>
      </c>
      <c r="D1768" s="38">
        <v>28000</v>
      </c>
      <c r="E1768" s="9"/>
      <c r="F1768" s="18" t="s">
        <v>64</v>
      </c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</row>
    <row r="1769" spans="1:18" ht="23.25">
      <c r="A1769" s="10"/>
      <c r="B1769" s="10" t="s">
        <v>564</v>
      </c>
      <c r="C1769" s="10" t="s">
        <v>565</v>
      </c>
      <c r="D1769" s="39"/>
      <c r="E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</row>
    <row r="1770" spans="1:18" ht="23.25">
      <c r="A1770" s="10"/>
      <c r="B1770" s="10"/>
      <c r="C1770" s="1" t="s">
        <v>566</v>
      </c>
      <c r="D1770" s="13"/>
      <c r="E1770" s="10"/>
      <c r="F1770" s="15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</row>
    <row r="1771" spans="1:18" ht="23.25">
      <c r="A1771" s="10"/>
      <c r="B1771" s="10"/>
      <c r="C1771" s="10" t="s">
        <v>60</v>
      </c>
      <c r="D1771" s="13"/>
      <c r="E1771" s="10"/>
      <c r="F1771" s="15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</row>
    <row r="1772" spans="1:18" ht="23.25">
      <c r="A1772" s="10"/>
      <c r="B1772" s="10"/>
      <c r="C1772" s="10" t="s">
        <v>205</v>
      </c>
      <c r="D1772" s="13"/>
      <c r="E1772" s="10"/>
      <c r="F1772" s="15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</row>
    <row r="1773" spans="1:18" ht="23.25">
      <c r="A1773" s="10"/>
      <c r="B1773" s="10"/>
      <c r="C1773" s="10" t="s">
        <v>206</v>
      </c>
      <c r="D1773" s="13"/>
      <c r="E1773" s="10"/>
      <c r="F1773" s="15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</row>
    <row r="1774" spans="1:18" ht="23.25">
      <c r="A1774" s="10"/>
      <c r="B1774" s="10"/>
      <c r="C1774" s="10"/>
      <c r="D1774" s="13"/>
      <c r="E1774" s="10"/>
      <c r="F1774" s="15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</row>
    <row r="1775" spans="1:18" ht="23.25">
      <c r="A1775" s="10"/>
      <c r="B1775" s="10"/>
      <c r="C1775" s="10"/>
      <c r="D1775" s="13"/>
      <c r="E1775" s="10"/>
      <c r="F1775" s="15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</row>
    <row r="1776" spans="1:18" ht="23.25">
      <c r="A1776" s="11"/>
      <c r="B1776" s="11"/>
      <c r="C1776" s="11"/>
      <c r="D1776" s="14"/>
      <c r="E1776" s="11"/>
      <c r="F1776" s="16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</row>
    <row r="1777" spans="1:18" ht="23.25">
      <c r="A1777" s="24"/>
      <c r="B1777" s="24"/>
      <c r="C1777" s="24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</row>
    <row r="1778" spans="1:18" ht="23.25">
      <c r="A1778" s="24"/>
      <c r="B1778" s="24"/>
      <c r="C1778" s="24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</row>
    <row r="1783" spans="1:18" ht="23.25">
      <c r="A1783" s="45" t="s">
        <v>0</v>
      </c>
      <c r="B1783" s="45"/>
      <c r="C1783" s="45"/>
      <c r="D1783" s="45"/>
      <c r="E1783" s="45"/>
      <c r="F1783" s="45"/>
      <c r="G1783" s="45"/>
      <c r="H1783" s="45"/>
      <c r="I1783" s="45"/>
      <c r="J1783" s="45"/>
      <c r="K1783" s="45"/>
      <c r="L1783" s="45"/>
      <c r="M1783" s="45"/>
      <c r="N1783" s="45"/>
      <c r="O1783" s="45"/>
      <c r="P1783" s="45"/>
      <c r="Q1783" s="45"/>
      <c r="R1783" s="45"/>
    </row>
    <row r="1784" spans="1:18" ht="23.25">
      <c r="A1784" s="45" t="s">
        <v>365</v>
      </c>
      <c r="B1784" s="45"/>
      <c r="C1784" s="45"/>
      <c r="D1784" s="45"/>
      <c r="E1784" s="45"/>
      <c r="F1784" s="45"/>
      <c r="G1784" s="45"/>
      <c r="H1784" s="45"/>
      <c r="I1784" s="45"/>
      <c r="J1784" s="45"/>
      <c r="K1784" s="45"/>
      <c r="L1784" s="45"/>
      <c r="M1784" s="45"/>
      <c r="N1784" s="45"/>
      <c r="O1784" s="45"/>
      <c r="P1784" s="45"/>
      <c r="Q1784" s="45"/>
      <c r="R1784" s="45"/>
    </row>
    <row r="1785" spans="1:18" ht="23.25">
      <c r="A1785" s="45" t="s">
        <v>1</v>
      </c>
      <c r="B1785" s="45"/>
      <c r="C1785" s="45"/>
      <c r="D1785" s="45"/>
      <c r="E1785" s="45"/>
      <c r="F1785" s="45"/>
      <c r="G1785" s="45"/>
      <c r="H1785" s="45"/>
      <c r="I1785" s="45"/>
      <c r="J1785" s="45"/>
      <c r="K1785" s="45"/>
      <c r="L1785" s="45"/>
      <c r="M1785" s="45"/>
      <c r="N1785" s="45"/>
      <c r="O1785" s="45"/>
      <c r="P1785" s="45"/>
      <c r="Q1785" s="45"/>
      <c r="R1785" s="45"/>
    </row>
    <row r="1786" ht="23.25">
      <c r="A1786" s="1" t="s">
        <v>69</v>
      </c>
    </row>
    <row r="1787" ht="23.25">
      <c r="B1787" s="1" t="s">
        <v>92</v>
      </c>
    </row>
    <row r="1788" spans="1:18" ht="23.25">
      <c r="A1788" s="2" t="s">
        <v>4</v>
      </c>
      <c r="B1788" s="6" t="s">
        <v>6</v>
      </c>
      <c r="C1788" s="3" t="s">
        <v>7</v>
      </c>
      <c r="D1788" s="6" t="s">
        <v>9</v>
      </c>
      <c r="E1788" s="3" t="s">
        <v>10</v>
      </c>
      <c r="F1788" s="6" t="s">
        <v>12</v>
      </c>
      <c r="G1788" s="46" t="s">
        <v>207</v>
      </c>
      <c r="H1788" s="47"/>
      <c r="I1788" s="48"/>
      <c r="J1788" s="46" t="s">
        <v>366</v>
      </c>
      <c r="K1788" s="47"/>
      <c r="L1788" s="47"/>
      <c r="M1788" s="47"/>
      <c r="N1788" s="47"/>
      <c r="O1788" s="47"/>
      <c r="P1788" s="47"/>
      <c r="Q1788" s="47"/>
      <c r="R1788" s="48"/>
    </row>
    <row r="1789" spans="1:18" ht="23.25">
      <c r="A1789" s="4" t="s">
        <v>5</v>
      </c>
      <c r="B1789" s="7"/>
      <c r="C1789" s="5" t="s">
        <v>8</v>
      </c>
      <c r="D1789" s="7"/>
      <c r="E1789" s="5" t="s">
        <v>11</v>
      </c>
      <c r="F1789" s="7" t="s">
        <v>11</v>
      </c>
      <c r="G1789" s="8" t="s">
        <v>13</v>
      </c>
      <c r="H1789" s="8" t="s">
        <v>14</v>
      </c>
      <c r="I1789" s="8" t="s">
        <v>15</v>
      </c>
      <c r="J1789" s="8" t="s">
        <v>16</v>
      </c>
      <c r="K1789" s="8" t="s">
        <v>17</v>
      </c>
      <c r="L1789" s="8" t="s">
        <v>18</v>
      </c>
      <c r="M1789" s="8" t="s">
        <v>19</v>
      </c>
      <c r="N1789" s="8" t="s">
        <v>20</v>
      </c>
      <c r="O1789" s="8" t="s">
        <v>21</v>
      </c>
      <c r="P1789" s="8" t="s">
        <v>22</v>
      </c>
      <c r="Q1789" s="8" t="s">
        <v>23</v>
      </c>
      <c r="R1789" s="8" t="s">
        <v>24</v>
      </c>
    </row>
    <row r="1790" spans="1:18" ht="23.25">
      <c r="A1790" s="6">
        <v>21</v>
      </c>
      <c r="B1790" s="9" t="s">
        <v>312</v>
      </c>
      <c r="C1790" s="9" t="s">
        <v>314</v>
      </c>
      <c r="D1790" s="38">
        <v>17000</v>
      </c>
      <c r="E1790" s="9"/>
      <c r="F1790" s="17" t="s">
        <v>64</v>
      </c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</row>
    <row r="1791" spans="1:18" ht="23.25">
      <c r="A1791" s="10"/>
      <c r="B1791" s="10" t="s">
        <v>313</v>
      </c>
      <c r="C1791" s="10" t="s">
        <v>567</v>
      </c>
      <c r="D1791" s="39"/>
      <c r="E1791" s="10"/>
      <c r="F1791" s="15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</row>
    <row r="1792" spans="1:18" ht="23.25">
      <c r="A1792" s="10"/>
      <c r="B1792" s="10"/>
      <c r="C1792" s="1" t="s">
        <v>566</v>
      </c>
      <c r="D1792" s="13"/>
      <c r="E1792" s="10"/>
      <c r="F1792" s="15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</row>
    <row r="1793" spans="1:18" ht="23.25">
      <c r="A1793" s="10"/>
      <c r="B1793" s="10"/>
      <c r="C1793" s="10" t="s">
        <v>60</v>
      </c>
      <c r="D1793" s="13"/>
      <c r="E1793" s="10"/>
      <c r="F1793" s="15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</row>
    <row r="1794" spans="1:18" ht="23.25">
      <c r="A1794" s="10"/>
      <c r="B1794" s="10"/>
      <c r="C1794" s="10" t="s">
        <v>94</v>
      </c>
      <c r="D1794" s="13"/>
      <c r="E1794" s="10"/>
      <c r="F1794" s="15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</row>
    <row r="1795" spans="1:18" ht="23.25">
      <c r="A1795" s="10"/>
      <c r="B1795" s="10"/>
      <c r="C1795" s="10" t="s">
        <v>95</v>
      </c>
      <c r="D1795" s="13"/>
      <c r="E1795" s="10"/>
      <c r="F1795" s="15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</row>
    <row r="1796" spans="1:18" ht="23.25">
      <c r="A1796" s="10"/>
      <c r="B1796" s="10"/>
      <c r="C1796" s="10"/>
      <c r="D1796" s="13"/>
      <c r="E1796" s="10"/>
      <c r="F1796" s="15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</row>
    <row r="1797" spans="1:18" ht="23.25">
      <c r="A1797" s="10"/>
      <c r="B1797" s="10"/>
      <c r="C1797" s="10"/>
      <c r="D1797" s="13"/>
      <c r="E1797" s="10"/>
      <c r="F1797" s="15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</row>
    <row r="1798" spans="1:18" ht="23.25">
      <c r="A1798" s="11"/>
      <c r="B1798" s="11"/>
      <c r="C1798" s="11"/>
      <c r="D1798" s="14"/>
      <c r="E1798" s="11"/>
      <c r="F1798" s="16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</row>
  </sheetData>
  <sheetProtection/>
  <mergeCells count="410">
    <mergeCell ref="A1102:R1102"/>
    <mergeCell ref="A1103:R1103"/>
    <mergeCell ref="G1106:I1106"/>
    <mergeCell ref="J1106:R1106"/>
    <mergeCell ref="J996:R996"/>
    <mergeCell ref="A969:R969"/>
    <mergeCell ref="A970:R970"/>
    <mergeCell ref="A971:R971"/>
    <mergeCell ref="J336:R336"/>
    <mergeCell ref="A1101:R1101"/>
    <mergeCell ref="J644:R644"/>
    <mergeCell ref="A1147:R1147"/>
    <mergeCell ref="A531:R531"/>
    <mergeCell ref="G534:I534"/>
    <mergeCell ref="G600:I600"/>
    <mergeCell ref="J534:R534"/>
    <mergeCell ref="A617:R617"/>
    <mergeCell ref="G644:I644"/>
    <mergeCell ref="G1150:I1150"/>
    <mergeCell ref="J1150:R1150"/>
    <mergeCell ref="A1169:R1169"/>
    <mergeCell ref="G1172:I1172"/>
    <mergeCell ref="J1172:R1172"/>
    <mergeCell ref="A1167:R1167"/>
    <mergeCell ref="A1168:R1168"/>
    <mergeCell ref="A1145:R1145"/>
    <mergeCell ref="A1146:R1146"/>
    <mergeCell ref="A661:R661"/>
    <mergeCell ref="A662:R662"/>
    <mergeCell ref="A663:R663"/>
    <mergeCell ref="G666:I666"/>
    <mergeCell ref="A1036:R1036"/>
    <mergeCell ref="A1037:R1037"/>
    <mergeCell ref="G1040:I1040"/>
    <mergeCell ref="J1040:R1040"/>
    <mergeCell ref="A552:R552"/>
    <mergeCell ref="A553:R553"/>
    <mergeCell ref="G556:I556"/>
    <mergeCell ref="J666:R666"/>
    <mergeCell ref="A1035:R1035"/>
    <mergeCell ref="A1013:R1013"/>
    <mergeCell ref="A1014:R1014"/>
    <mergeCell ref="A1015:R1015"/>
    <mergeCell ref="G1018:I1018"/>
    <mergeCell ref="J1018:R1018"/>
    <mergeCell ref="G974:I974"/>
    <mergeCell ref="J974:R974"/>
    <mergeCell ref="A991:R991"/>
    <mergeCell ref="A992:R992"/>
    <mergeCell ref="A993:R993"/>
    <mergeCell ref="G996:I996"/>
    <mergeCell ref="G930:I930"/>
    <mergeCell ref="J930:R930"/>
    <mergeCell ref="A861:R861"/>
    <mergeCell ref="A883:R883"/>
    <mergeCell ref="A881:R881"/>
    <mergeCell ref="A882:R882"/>
    <mergeCell ref="G864:I864"/>
    <mergeCell ref="J864:R864"/>
    <mergeCell ref="G512:I512"/>
    <mergeCell ref="J512:R512"/>
    <mergeCell ref="A111:R111"/>
    <mergeCell ref="A112:R112"/>
    <mergeCell ref="A113:R113"/>
    <mergeCell ref="G116:I116"/>
    <mergeCell ref="J116:R116"/>
    <mergeCell ref="G314:I314"/>
    <mergeCell ref="A333:R333"/>
    <mergeCell ref="G336:I336"/>
    <mergeCell ref="A487:R487"/>
    <mergeCell ref="G490:I490"/>
    <mergeCell ref="J490:R490"/>
    <mergeCell ref="A507:R507"/>
    <mergeCell ref="A508:R508"/>
    <mergeCell ref="A509:R509"/>
    <mergeCell ref="A1783:R1783"/>
    <mergeCell ref="A1784:R1784"/>
    <mergeCell ref="A1785:R1785"/>
    <mergeCell ref="G1788:I1788"/>
    <mergeCell ref="J1788:R1788"/>
    <mergeCell ref="A1762:R1762"/>
    <mergeCell ref="A1763:R1763"/>
    <mergeCell ref="G1766:I1766"/>
    <mergeCell ref="J1766:R1766"/>
    <mergeCell ref="J1348:R1348"/>
    <mergeCell ref="A1761:R1761"/>
    <mergeCell ref="A1409:R1409"/>
    <mergeCell ref="A1410:R1410"/>
    <mergeCell ref="A1411:R1411"/>
    <mergeCell ref="G1414:I1414"/>
    <mergeCell ref="J1414:R1414"/>
    <mergeCell ref="A1476:R1476"/>
    <mergeCell ref="A1387:R1387"/>
    <mergeCell ref="A1388:R1388"/>
    <mergeCell ref="A1235:R1235"/>
    <mergeCell ref="G1260:I1260"/>
    <mergeCell ref="J1260:R1260"/>
    <mergeCell ref="G1326:I1326"/>
    <mergeCell ref="A1255:R1255"/>
    <mergeCell ref="A1256:R1256"/>
    <mergeCell ref="A1257:R1257"/>
    <mergeCell ref="A1299:R1299"/>
    <mergeCell ref="A1300:R1300"/>
    <mergeCell ref="G6:I6"/>
    <mergeCell ref="J6:R6"/>
    <mergeCell ref="G28:I28"/>
    <mergeCell ref="J28:R28"/>
    <mergeCell ref="A45:R45"/>
    <mergeCell ref="A749:R749"/>
    <mergeCell ref="A618:R618"/>
    <mergeCell ref="A529:R529"/>
    <mergeCell ref="A485:R485"/>
    <mergeCell ref="A486:R486"/>
    <mergeCell ref="A530:R530"/>
    <mergeCell ref="A551:R551"/>
    <mergeCell ref="A24:R24"/>
    <mergeCell ref="A25:R25"/>
    <mergeCell ref="A1189:R1189"/>
    <mergeCell ref="A1190:R1190"/>
    <mergeCell ref="A751:R751"/>
    <mergeCell ref="G754:I754"/>
    <mergeCell ref="J754:R754"/>
    <mergeCell ref="A727:R727"/>
    <mergeCell ref="A1:R1"/>
    <mergeCell ref="A2:R2"/>
    <mergeCell ref="A3:R3"/>
    <mergeCell ref="A23:R23"/>
    <mergeCell ref="J160:R160"/>
    <mergeCell ref="A46:R46"/>
    <mergeCell ref="A47:R47"/>
    <mergeCell ref="G50:I50"/>
    <mergeCell ref="J50:R50"/>
    <mergeCell ref="A90:R90"/>
    <mergeCell ref="A91:R91"/>
    <mergeCell ref="G94:I94"/>
    <mergeCell ref="J94:R94"/>
    <mergeCell ref="A89:R89"/>
    <mergeCell ref="A399:R399"/>
    <mergeCell ref="G402:I402"/>
    <mergeCell ref="J402:R402"/>
    <mergeCell ref="A375:R375"/>
    <mergeCell ref="A376:R376"/>
    <mergeCell ref="A377:R377"/>
    <mergeCell ref="G380:I380"/>
    <mergeCell ref="A179:R179"/>
    <mergeCell ref="A267:R267"/>
    <mergeCell ref="G270:I270"/>
    <mergeCell ref="J270:R270"/>
    <mergeCell ref="A397:R397"/>
    <mergeCell ref="A287:R287"/>
    <mergeCell ref="A288:R288"/>
    <mergeCell ref="G204:I204"/>
    <mergeCell ref="J204:R204"/>
    <mergeCell ref="A398:R398"/>
    <mergeCell ref="A353:R353"/>
    <mergeCell ref="J314:R314"/>
    <mergeCell ref="A331:R331"/>
    <mergeCell ref="A332:R332"/>
    <mergeCell ref="G292:I292"/>
    <mergeCell ref="J292:R292"/>
    <mergeCell ref="A309:R309"/>
    <mergeCell ref="A310:R310"/>
    <mergeCell ref="A311:R311"/>
    <mergeCell ref="A243:R243"/>
    <mergeCell ref="A244:R244"/>
    <mergeCell ref="A245:R245"/>
    <mergeCell ref="G248:I248"/>
    <mergeCell ref="J248:R248"/>
    <mergeCell ref="A265:R265"/>
    <mergeCell ref="A266:R266"/>
    <mergeCell ref="A289:R289"/>
    <mergeCell ref="A443:R443"/>
    <mergeCell ref="G446:I446"/>
    <mergeCell ref="J446:R446"/>
    <mergeCell ref="A1191:R1191"/>
    <mergeCell ref="A575:R575"/>
    <mergeCell ref="G578:I578"/>
    <mergeCell ref="J578:R578"/>
    <mergeCell ref="J600:R600"/>
    <mergeCell ref="G622:I622"/>
    <mergeCell ref="J556:R556"/>
    <mergeCell ref="A573:R573"/>
    <mergeCell ref="A574:R574"/>
    <mergeCell ref="G1744:I1744"/>
    <mergeCell ref="J1744:R1744"/>
    <mergeCell ref="A1211:R1211"/>
    <mergeCell ref="A1212:R1212"/>
    <mergeCell ref="A1213:R1213"/>
    <mergeCell ref="G1348:I1348"/>
    <mergeCell ref="A1718:R1718"/>
    <mergeCell ref="A595:R595"/>
    <mergeCell ref="A596:R596"/>
    <mergeCell ref="A685:R685"/>
    <mergeCell ref="G688:I688"/>
    <mergeCell ref="J688:R688"/>
    <mergeCell ref="A597:R597"/>
    <mergeCell ref="A683:R683"/>
    <mergeCell ref="A639:R639"/>
    <mergeCell ref="A619:R619"/>
    <mergeCell ref="A640:R640"/>
    <mergeCell ref="A641:R641"/>
    <mergeCell ref="A1125:R1125"/>
    <mergeCell ref="A1123:R1123"/>
    <mergeCell ref="A705:R705"/>
    <mergeCell ref="A706:R706"/>
    <mergeCell ref="G908:I908"/>
    <mergeCell ref="A707:R707"/>
    <mergeCell ref="G842:I842"/>
    <mergeCell ref="A859:R859"/>
    <mergeCell ref="A1741:R1741"/>
    <mergeCell ref="G1612:I1612"/>
    <mergeCell ref="A728:R728"/>
    <mergeCell ref="A729:R729"/>
    <mergeCell ref="A1345:R1345"/>
    <mergeCell ref="J1128:R1128"/>
    <mergeCell ref="A837:R837"/>
    <mergeCell ref="A838:R838"/>
    <mergeCell ref="A839:R839"/>
    <mergeCell ref="G1194:I1194"/>
    <mergeCell ref="J622:R622"/>
    <mergeCell ref="J710:R710"/>
    <mergeCell ref="A793:R793"/>
    <mergeCell ref="A794:R794"/>
    <mergeCell ref="A1124:R1124"/>
    <mergeCell ref="A684:R684"/>
    <mergeCell ref="G710:I710"/>
    <mergeCell ref="G732:I732"/>
    <mergeCell ref="G798:I798"/>
    <mergeCell ref="A816:R816"/>
    <mergeCell ref="A221:R221"/>
    <mergeCell ref="A222:R222"/>
    <mergeCell ref="A223:R223"/>
    <mergeCell ref="G226:I226"/>
    <mergeCell ref="J226:R226"/>
    <mergeCell ref="A1740:R1740"/>
    <mergeCell ref="A750:R750"/>
    <mergeCell ref="A905:R905"/>
    <mergeCell ref="G1216:I1216"/>
    <mergeCell ref="J1216:R1216"/>
    <mergeCell ref="A772:R772"/>
    <mergeCell ref="A773:R773"/>
    <mergeCell ref="G776:I776"/>
    <mergeCell ref="J776:R776"/>
    <mergeCell ref="J798:R798"/>
    <mergeCell ref="A815:R815"/>
    <mergeCell ref="A1432:R1432"/>
    <mergeCell ref="A1433:R1433"/>
    <mergeCell ref="G1436:I1436"/>
    <mergeCell ref="J1436:R1436"/>
    <mergeCell ref="A860:R860"/>
    <mergeCell ref="G886:I886"/>
    <mergeCell ref="J952:R952"/>
    <mergeCell ref="J1194:R1194"/>
    <mergeCell ref="A1233:R1233"/>
    <mergeCell ref="A1234:R1234"/>
    <mergeCell ref="A1630:R1630"/>
    <mergeCell ref="G1634:I1634"/>
    <mergeCell ref="J1634:R1634"/>
    <mergeCell ref="J1656:R1656"/>
    <mergeCell ref="A1542:R1542"/>
    <mergeCell ref="A1587:R1587"/>
    <mergeCell ref="G1590:I1590"/>
    <mergeCell ref="J1590:R1590"/>
    <mergeCell ref="A1608:R1608"/>
    <mergeCell ref="A1629:R1629"/>
    <mergeCell ref="A1631:R1631"/>
    <mergeCell ref="A441:R441"/>
    <mergeCell ref="A442:R442"/>
    <mergeCell ref="A1057:R1057"/>
    <mergeCell ref="A1695:R1695"/>
    <mergeCell ref="A1607:R1607"/>
    <mergeCell ref="A1651:R1651"/>
    <mergeCell ref="A1652:R1652"/>
    <mergeCell ref="A1653:R1653"/>
    <mergeCell ref="G1656:I1656"/>
    <mergeCell ref="A1543:R1543"/>
    <mergeCell ref="A1344:R1344"/>
    <mergeCell ref="A1717:R1717"/>
    <mergeCell ref="A1675:R1675"/>
    <mergeCell ref="G1678:I1678"/>
    <mergeCell ref="J1678:R1678"/>
    <mergeCell ref="J1612:R1612"/>
    <mergeCell ref="A1563:R1563"/>
    <mergeCell ref="A1564:R1564"/>
    <mergeCell ref="A419:R419"/>
    <mergeCell ref="A420:R420"/>
    <mergeCell ref="A421:R421"/>
    <mergeCell ref="G424:I424"/>
    <mergeCell ref="J424:R424"/>
    <mergeCell ref="A1609:R1609"/>
    <mergeCell ref="A463:R463"/>
    <mergeCell ref="A464:R464"/>
    <mergeCell ref="A817:R817"/>
    <mergeCell ref="J886:R886"/>
    <mergeCell ref="A67:R67"/>
    <mergeCell ref="A68:R68"/>
    <mergeCell ref="A69:R69"/>
    <mergeCell ref="G72:I72"/>
    <mergeCell ref="J72:R72"/>
    <mergeCell ref="J380:R380"/>
    <mergeCell ref="A354:R354"/>
    <mergeCell ref="A355:R355"/>
    <mergeCell ref="G358:I358"/>
    <mergeCell ref="J358:R358"/>
    <mergeCell ref="A157:R157"/>
    <mergeCell ref="G160:I160"/>
    <mergeCell ref="A199:R199"/>
    <mergeCell ref="A200:R200"/>
    <mergeCell ref="A201:R201"/>
    <mergeCell ref="G182:I182"/>
    <mergeCell ref="J182:R182"/>
    <mergeCell ref="A177:R177"/>
    <mergeCell ref="A178:R178"/>
    <mergeCell ref="A133:R133"/>
    <mergeCell ref="A134:R134"/>
    <mergeCell ref="G138:I138"/>
    <mergeCell ref="J138:R138"/>
    <mergeCell ref="A155:R155"/>
    <mergeCell ref="A156:R156"/>
    <mergeCell ref="A135:R135"/>
    <mergeCell ref="A1739:R1739"/>
    <mergeCell ref="A465:R465"/>
    <mergeCell ref="G468:I468"/>
    <mergeCell ref="J468:R468"/>
    <mergeCell ref="A1696:R1696"/>
    <mergeCell ref="A1697:R1697"/>
    <mergeCell ref="G1700:I1700"/>
    <mergeCell ref="J1700:R1700"/>
    <mergeCell ref="A903:R903"/>
    <mergeCell ref="A904:R904"/>
    <mergeCell ref="J732:R732"/>
    <mergeCell ref="G820:I820"/>
    <mergeCell ref="J820:R820"/>
    <mergeCell ref="J842:R842"/>
    <mergeCell ref="A771:R771"/>
    <mergeCell ref="A1059:R1059"/>
    <mergeCell ref="A947:R947"/>
    <mergeCell ref="A948:R948"/>
    <mergeCell ref="A925:R925"/>
    <mergeCell ref="A795:R795"/>
    <mergeCell ref="G1062:I1062"/>
    <mergeCell ref="J1062:R1062"/>
    <mergeCell ref="A1079:R1079"/>
    <mergeCell ref="A1080:R1080"/>
    <mergeCell ref="A1058:R1058"/>
    <mergeCell ref="J908:R908"/>
    <mergeCell ref="A949:R949"/>
    <mergeCell ref="G952:I952"/>
    <mergeCell ref="A926:R926"/>
    <mergeCell ref="A927:R927"/>
    <mergeCell ref="A1081:R1081"/>
    <mergeCell ref="G1084:I1084"/>
    <mergeCell ref="J1084:R1084"/>
    <mergeCell ref="A1278:R1278"/>
    <mergeCell ref="A1279:R1279"/>
    <mergeCell ref="G1282:I1282"/>
    <mergeCell ref="J1282:R1282"/>
    <mergeCell ref="G1238:I1238"/>
    <mergeCell ref="J1238:R1238"/>
    <mergeCell ref="G1128:I1128"/>
    <mergeCell ref="A1301:R1301"/>
    <mergeCell ref="G1304:I1304"/>
    <mergeCell ref="J1304:R1304"/>
    <mergeCell ref="A1389:R1389"/>
    <mergeCell ref="G1392:I1392"/>
    <mergeCell ref="A1321:R1321"/>
    <mergeCell ref="J1392:R1392"/>
    <mergeCell ref="A1343:R1343"/>
    <mergeCell ref="J1326:R1326"/>
    <mergeCell ref="A1322:R1322"/>
    <mergeCell ref="A1323:R1323"/>
    <mergeCell ref="G1480:I1480"/>
    <mergeCell ref="J1480:R1480"/>
    <mergeCell ref="A1585:R1585"/>
    <mergeCell ref="A1586:R1586"/>
    <mergeCell ref="A1541:R1541"/>
    <mergeCell ref="A1475:R1475"/>
    <mergeCell ref="G1546:I1546"/>
    <mergeCell ref="J1546:R1546"/>
    <mergeCell ref="J1370:R1370"/>
    <mergeCell ref="A1565:R1565"/>
    <mergeCell ref="G1568:I1568"/>
    <mergeCell ref="J1568:R1568"/>
    <mergeCell ref="A1431:R1431"/>
    <mergeCell ref="A1455:R1455"/>
    <mergeCell ref="A1477:R1477"/>
    <mergeCell ref="A1453:R1453"/>
    <mergeCell ref="A1454:R1454"/>
    <mergeCell ref="G1458:I1458"/>
    <mergeCell ref="J1458:R1458"/>
    <mergeCell ref="A1277:R1277"/>
    <mergeCell ref="A1497:R1497"/>
    <mergeCell ref="A1498:R1498"/>
    <mergeCell ref="A1499:R1499"/>
    <mergeCell ref="G1502:I1502"/>
    <mergeCell ref="J1502:R1502"/>
    <mergeCell ref="A1365:R1365"/>
    <mergeCell ref="A1366:R1366"/>
    <mergeCell ref="A1367:R1367"/>
    <mergeCell ref="G1370:I1370"/>
    <mergeCell ref="A1719:R1719"/>
    <mergeCell ref="G1722:I1722"/>
    <mergeCell ref="J1722:R1722"/>
    <mergeCell ref="A1519:R1519"/>
    <mergeCell ref="A1520:R1520"/>
    <mergeCell ref="A1521:R1521"/>
    <mergeCell ref="G1524:I1524"/>
    <mergeCell ref="J1524:R1524"/>
    <mergeCell ref="A1673:R1673"/>
    <mergeCell ref="A1674:R167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B22">
      <selection activeCell="D8" sqref="D8"/>
    </sheetView>
  </sheetViews>
  <sheetFormatPr defaultColWidth="9.140625" defaultRowHeight="12.75"/>
  <cols>
    <col min="1" max="1" width="36.57421875" style="1" customWidth="1"/>
    <col min="2" max="2" width="26.00390625" style="1" customWidth="1"/>
    <col min="3" max="3" width="18.421875" style="1" customWidth="1"/>
    <col min="4" max="4" width="18.140625" style="1" customWidth="1"/>
    <col min="5" max="5" width="18.421875" style="1" customWidth="1"/>
    <col min="6" max="6" width="18.28125" style="1" customWidth="1"/>
    <col min="7" max="16384" width="9.140625" style="1" customWidth="1"/>
  </cols>
  <sheetData>
    <row r="1" spans="1:6" ht="23.25">
      <c r="A1" s="52" t="s">
        <v>96</v>
      </c>
      <c r="B1" s="52"/>
      <c r="C1" s="52"/>
      <c r="D1" s="52"/>
      <c r="E1" s="52"/>
      <c r="F1" s="52"/>
    </row>
    <row r="2" spans="1:6" ht="23.25">
      <c r="A2" s="52" t="s">
        <v>97</v>
      </c>
      <c r="B2" s="52"/>
      <c r="C2" s="52"/>
      <c r="D2" s="52"/>
      <c r="E2" s="52"/>
      <c r="F2" s="52"/>
    </row>
    <row r="3" spans="1:6" ht="23.25">
      <c r="A3" s="52" t="s">
        <v>1</v>
      </c>
      <c r="B3" s="52"/>
      <c r="C3" s="52"/>
      <c r="D3" s="52"/>
      <c r="E3" s="52"/>
      <c r="F3" s="52"/>
    </row>
    <row r="4" spans="1:6" s="19" customFormat="1" ht="23.25">
      <c r="A4" s="53" t="s">
        <v>98</v>
      </c>
      <c r="B4" s="55" t="s">
        <v>99</v>
      </c>
      <c r="C4" s="20" t="s">
        <v>101</v>
      </c>
      <c r="D4" s="55" t="s">
        <v>102</v>
      </c>
      <c r="E4" s="20" t="s">
        <v>101</v>
      </c>
      <c r="F4" s="55" t="s">
        <v>104</v>
      </c>
    </row>
    <row r="5" spans="1:6" s="19" customFormat="1" ht="23.25">
      <c r="A5" s="54"/>
      <c r="B5" s="56"/>
      <c r="C5" s="21" t="s">
        <v>100</v>
      </c>
      <c r="D5" s="56"/>
      <c r="E5" s="21" t="s">
        <v>103</v>
      </c>
      <c r="F5" s="56"/>
    </row>
    <row r="6" spans="1:6" ht="23.25">
      <c r="A6" s="9" t="s">
        <v>105</v>
      </c>
      <c r="B6" s="9"/>
      <c r="C6" s="9"/>
      <c r="D6" s="12"/>
      <c r="E6" s="9"/>
      <c r="F6" s="9"/>
    </row>
    <row r="7" spans="1:6" ht="23.25">
      <c r="A7" s="10" t="s">
        <v>106</v>
      </c>
      <c r="B7" s="10"/>
      <c r="C7" s="10"/>
      <c r="D7" s="13"/>
      <c r="E7" s="10"/>
      <c r="F7" s="10"/>
    </row>
    <row r="8" spans="1:6" ht="23.25">
      <c r="A8" s="10" t="s">
        <v>107</v>
      </c>
      <c r="B8" s="25">
        <v>3</v>
      </c>
      <c r="C8" s="25">
        <v>9.09</v>
      </c>
      <c r="D8" s="32">
        <f>200000+30000+500000</f>
        <v>730000</v>
      </c>
      <c r="E8" s="28">
        <v>21.6</v>
      </c>
      <c r="F8" s="10" t="s">
        <v>26</v>
      </c>
    </row>
    <row r="9" spans="1:6" ht="23.25">
      <c r="A9" s="10" t="s">
        <v>108</v>
      </c>
      <c r="B9" s="10"/>
      <c r="C9" s="10"/>
      <c r="D9" s="13"/>
      <c r="E9" s="10"/>
      <c r="F9" s="10"/>
    </row>
    <row r="10" spans="1:6" ht="23.25">
      <c r="A10" s="10" t="s">
        <v>109</v>
      </c>
      <c r="B10" s="25" t="s">
        <v>155</v>
      </c>
      <c r="C10" s="25" t="s">
        <v>155</v>
      </c>
      <c r="D10" s="29" t="s">
        <v>155</v>
      </c>
      <c r="E10" s="25" t="s">
        <v>155</v>
      </c>
      <c r="F10" s="10" t="s">
        <v>26</v>
      </c>
    </row>
    <row r="11" spans="1:6" ht="23.25">
      <c r="A11" s="10" t="s">
        <v>110</v>
      </c>
      <c r="B11" s="10"/>
      <c r="C11" s="10"/>
      <c r="D11" s="13"/>
      <c r="E11" s="10"/>
      <c r="F11" s="10"/>
    </row>
    <row r="12" spans="1:6" ht="23.25">
      <c r="A12" s="10" t="s">
        <v>111</v>
      </c>
      <c r="B12" s="25" t="s">
        <v>155</v>
      </c>
      <c r="C12" s="25" t="s">
        <v>155</v>
      </c>
      <c r="D12" s="29" t="s">
        <v>155</v>
      </c>
      <c r="E12" s="25" t="s">
        <v>155</v>
      </c>
      <c r="F12" s="10" t="s">
        <v>26</v>
      </c>
    </row>
    <row r="13" spans="1:6" ht="23.25">
      <c r="A13" s="10" t="s">
        <v>112</v>
      </c>
      <c r="B13" s="10"/>
      <c r="C13" s="10"/>
      <c r="D13" s="13"/>
      <c r="E13" s="10"/>
      <c r="F13" s="10"/>
    </row>
    <row r="14" spans="1:6" ht="23.25">
      <c r="A14" s="23" t="s">
        <v>113</v>
      </c>
      <c r="B14" s="8">
        <v>3</v>
      </c>
      <c r="C14" s="8">
        <v>9.09</v>
      </c>
      <c r="D14" s="33">
        <v>730000</v>
      </c>
      <c r="E14" s="30">
        <v>21.6</v>
      </c>
      <c r="F14" s="22" t="s">
        <v>26</v>
      </c>
    </row>
    <row r="22" spans="1:6" ht="23.25">
      <c r="A22" s="52" t="s">
        <v>96</v>
      </c>
      <c r="B22" s="52"/>
      <c r="C22" s="52"/>
      <c r="D22" s="52"/>
      <c r="E22" s="52"/>
      <c r="F22" s="52"/>
    </row>
    <row r="23" spans="1:6" ht="23.25">
      <c r="A23" s="52" t="s">
        <v>97</v>
      </c>
      <c r="B23" s="52"/>
      <c r="C23" s="52"/>
      <c r="D23" s="52"/>
      <c r="E23" s="52"/>
      <c r="F23" s="52"/>
    </row>
    <row r="24" spans="1:6" ht="23.25">
      <c r="A24" s="52" t="s">
        <v>1</v>
      </c>
      <c r="B24" s="52"/>
      <c r="C24" s="52"/>
      <c r="D24" s="52"/>
      <c r="E24" s="52"/>
      <c r="F24" s="52"/>
    </row>
    <row r="25" spans="1:6" ht="23.25">
      <c r="A25" s="53" t="s">
        <v>98</v>
      </c>
      <c r="B25" s="55" t="s">
        <v>99</v>
      </c>
      <c r="C25" s="20" t="s">
        <v>101</v>
      </c>
      <c r="D25" s="55" t="s">
        <v>102</v>
      </c>
      <c r="E25" s="20" t="s">
        <v>101</v>
      </c>
      <c r="F25" s="55" t="s">
        <v>104</v>
      </c>
    </row>
    <row r="26" spans="1:6" ht="23.25">
      <c r="A26" s="54"/>
      <c r="B26" s="56"/>
      <c r="C26" s="21" t="s">
        <v>100</v>
      </c>
      <c r="D26" s="56"/>
      <c r="E26" s="21" t="s">
        <v>103</v>
      </c>
      <c r="F26" s="56"/>
    </row>
    <row r="27" spans="1:6" ht="23.25">
      <c r="A27" s="9" t="s">
        <v>114</v>
      </c>
      <c r="B27" s="9"/>
      <c r="C27" s="9"/>
      <c r="D27" s="12"/>
      <c r="E27" s="9"/>
      <c r="F27" s="9"/>
    </row>
    <row r="28" spans="1:6" ht="23.25">
      <c r="A28" s="10" t="s">
        <v>115</v>
      </c>
      <c r="B28" s="10"/>
      <c r="C28" s="10"/>
      <c r="D28" s="13"/>
      <c r="E28" s="10"/>
      <c r="F28" s="10"/>
    </row>
    <row r="29" spans="1:6" ht="23.25">
      <c r="A29" s="10" t="s">
        <v>116</v>
      </c>
      <c r="B29" s="25">
        <v>9</v>
      </c>
      <c r="C29" s="25">
        <v>39.13</v>
      </c>
      <c r="D29" s="32">
        <f>50000+200000+400000+70000+1157400+60000+102000+72000+100000</f>
        <v>2211400</v>
      </c>
      <c r="E29" s="25">
        <v>23.18</v>
      </c>
      <c r="F29" s="10" t="s">
        <v>26</v>
      </c>
    </row>
    <row r="30" spans="1:6" ht="23.25">
      <c r="A30" s="10" t="s">
        <v>50</v>
      </c>
      <c r="B30" s="25"/>
      <c r="C30" s="25"/>
      <c r="D30" s="27"/>
      <c r="E30" s="25"/>
      <c r="F30" s="10"/>
    </row>
    <row r="31" spans="1:6" ht="23.25">
      <c r="A31" s="10" t="s">
        <v>117</v>
      </c>
      <c r="B31" s="25">
        <v>3</v>
      </c>
      <c r="C31" s="25">
        <v>23.08</v>
      </c>
      <c r="D31" s="32">
        <f>35000+200000+140000</f>
        <v>375000</v>
      </c>
      <c r="E31" s="25">
        <v>27.78</v>
      </c>
      <c r="F31" s="10" t="s">
        <v>26</v>
      </c>
    </row>
    <row r="32" spans="1:6" ht="23.25">
      <c r="A32" s="10" t="s">
        <v>118</v>
      </c>
      <c r="B32" s="25"/>
      <c r="C32" s="25"/>
      <c r="D32" s="27"/>
      <c r="E32" s="25"/>
      <c r="F32" s="10"/>
    </row>
    <row r="33" spans="1:6" ht="23.25">
      <c r="A33" s="10" t="s">
        <v>119</v>
      </c>
      <c r="B33" s="25" t="s">
        <v>155</v>
      </c>
      <c r="C33" s="25" t="s">
        <v>155</v>
      </c>
      <c r="D33" s="27" t="s">
        <v>155</v>
      </c>
      <c r="E33" s="25" t="s">
        <v>155</v>
      </c>
      <c r="F33" s="10" t="s">
        <v>26</v>
      </c>
    </row>
    <row r="34" spans="1:6" ht="23.25">
      <c r="A34" s="10" t="s">
        <v>120</v>
      </c>
      <c r="B34" s="10"/>
      <c r="C34" s="10"/>
      <c r="D34" s="26"/>
      <c r="E34" s="10"/>
      <c r="F34" s="10"/>
    </row>
    <row r="35" spans="1:6" ht="23.25">
      <c r="A35" s="23" t="s">
        <v>113</v>
      </c>
      <c r="B35" s="8">
        <v>12</v>
      </c>
      <c r="C35" s="8">
        <f>+C29+C31</f>
        <v>62.21</v>
      </c>
      <c r="D35" s="33">
        <f>+D29+D31</f>
        <v>2586400</v>
      </c>
      <c r="E35" s="8">
        <f>+E29+E31</f>
        <v>50.96</v>
      </c>
      <c r="F35" s="22" t="s">
        <v>26</v>
      </c>
    </row>
    <row r="43" spans="1:6" ht="23.25">
      <c r="A43" s="52" t="s">
        <v>96</v>
      </c>
      <c r="B43" s="52"/>
      <c r="C43" s="52"/>
      <c r="D43" s="52"/>
      <c r="E43" s="52"/>
      <c r="F43" s="52"/>
    </row>
    <row r="44" spans="1:6" ht="23.25">
      <c r="A44" s="52" t="s">
        <v>97</v>
      </c>
      <c r="B44" s="52"/>
      <c r="C44" s="52"/>
      <c r="D44" s="52"/>
      <c r="E44" s="52"/>
      <c r="F44" s="52"/>
    </row>
    <row r="45" spans="1:6" ht="23.25">
      <c r="A45" s="52" t="s">
        <v>1</v>
      </c>
      <c r="B45" s="52"/>
      <c r="C45" s="52"/>
      <c r="D45" s="52"/>
      <c r="E45" s="52"/>
      <c r="F45" s="52"/>
    </row>
    <row r="46" spans="1:6" ht="23.25">
      <c r="A46" s="53" t="s">
        <v>98</v>
      </c>
      <c r="B46" s="55" t="s">
        <v>99</v>
      </c>
      <c r="C46" s="20" t="s">
        <v>101</v>
      </c>
      <c r="D46" s="55" t="s">
        <v>102</v>
      </c>
      <c r="E46" s="20" t="s">
        <v>101</v>
      </c>
      <c r="F46" s="55" t="s">
        <v>104</v>
      </c>
    </row>
    <row r="47" spans="1:6" ht="23.25">
      <c r="A47" s="54"/>
      <c r="B47" s="56"/>
      <c r="C47" s="21" t="s">
        <v>100</v>
      </c>
      <c r="D47" s="56"/>
      <c r="E47" s="21" t="s">
        <v>103</v>
      </c>
      <c r="F47" s="56"/>
    </row>
    <row r="48" spans="1:6" ht="23.25">
      <c r="A48" s="9" t="s">
        <v>121</v>
      </c>
      <c r="B48" s="9"/>
      <c r="C48" s="9"/>
      <c r="D48" s="12"/>
      <c r="E48" s="9"/>
      <c r="F48" s="9"/>
    </row>
    <row r="49" spans="1:6" ht="23.25">
      <c r="A49" s="10" t="s">
        <v>122</v>
      </c>
      <c r="B49" s="10"/>
      <c r="C49" s="10"/>
      <c r="D49" s="13"/>
      <c r="E49" s="10"/>
      <c r="F49" s="10"/>
    </row>
    <row r="50" spans="1:6" ht="23.25">
      <c r="A50" s="10" t="s">
        <v>123</v>
      </c>
      <c r="B50" s="25">
        <v>5</v>
      </c>
      <c r="C50" s="28">
        <v>62.5</v>
      </c>
      <c r="D50" s="32">
        <f>200000+2189040+361700+30000+100000</f>
        <v>2880740</v>
      </c>
      <c r="E50" s="25">
        <v>41.75</v>
      </c>
      <c r="F50" s="10" t="s">
        <v>26</v>
      </c>
    </row>
    <row r="51" spans="1:6" ht="23.25">
      <c r="A51" s="10" t="s">
        <v>108</v>
      </c>
      <c r="B51" s="25"/>
      <c r="C51" s="25"/>
      <c r="D51" s="27"/>
      <c r="E51" s="25"/>
      <c r="F51" s="10"/>
    </row>
    <row r="52" spans="1:6" ht="23.25">
      <c r="A52" s="10" t="s">
        <v>124</v>
      </c>
      <c r="B52" s="25">
        <v>1</v>
      </c>
      <c r="C52" s="25">
        <v>16.67</v>
      </c>
      <c r="D52" s="32">
        <v>500000</v>
      </c>
      <c r="E52" s="25">
        <v>21.28</v>
      </c>
      <c r="F52" s="10" t="s">
        <v>26</v>
      </c>
    </row>
    <row r="53" spans="1:6" ht="23.25">
      <c r="A53" s="10" t="s">
        <v>125</v>
      </c>
      <c r="B53" s="25"/>
      <c r="C53" s="25"/>
      <c r="D53" s="27"/>
      <c r="E53" s="25"/>
      <c r="F53" s="10"/>
    </row>
    <row r="54" spans="1:6" ht="23.25">
      <c r="A54" s="10" t="s">
        <v>126</v>
      </c>
      <c r="B54" s="25" t="s">
        <v>155</v>
      </c>
      <c r="C54" s="25" t="s">
        <v>155</v>
      </c>
      <c r="D54" s="27" t="s">
        <v>155</v>
      </c>
      <c r="E54" s="25" t="s">
        <v>155</v>
      </c>
      <c r="F54" s="10" t="s">
        <v>26</v>
      </c>
    </row>
    <row r="55" spans="1:6" ht="23.25">
      <c r="A55" s="10" t="s">
        <v>129</v>
      </c>
      <c r="B55" s="25"/>
      <c r="C55" s="25"/>
      <c r="D55" s="27"/>
      <c r="E55" s="25"/>
      <c r="F55" s="10"/>
    </row>
    <row r="56" spans="1:6" ht="23.25">
      <c r="A56" s="10" t="s">
        <v>128</v>
      </c>
      <c r="B56" s="25">
        <v>5</v>
      </c>
      <c r="C56" s="25">
        <v>33.33</v>
      </c>
      <c r="D56" s="35">
        <f>200000+2000+400000+100000+10000</f>
        <v>712000</v>
      </c>
      <c r="E56" s="25">
        <v>32.66</v>
      </c>
      <c r="F56" s="10" t="s">
        <v>26</v>
      </c>
    </row>
    <row r="57" spans="1:6" ht="23.25">
      <c r="A57" s="10" t="s">
        <v>127</v>
      </c>
      <c r="B57" s="25"/>
      <c r="C57" s="25"/>
      <c r="D57" s="31"/>
      <c r="E57" s="25"/>
      <c r="F57" s="10"/>
    </row>
    <row r="58" spans="1:6" ht="23.25">
      <c r="A58" s="23" t="s">
        <v>113</v>
      </c>
      <c r="B58" s="8">
        <v>11</v>
      </c>
      <c r="C58" s="30">
        <f>+C50+C52+C56</f>
        <v>112.5</v>
      </c>
      <c r="D58" s="33">
        <f>+D50+D52+D56</f>
        <v>4092740</v>
      </c>
      <c r="E58" s="8">
        <f>+E50+E52+E56</f>
        <v>95.69</v>
      </c>
      <c r="F58" s="22" t="s">
        <v>26</v>
      </c>
    </row>
    <row r="64" spans="1:6" ht="23.25">
      <c r="A64" s="52" t="s">
        <v>96</v>
      </c>
      <c r="B64" s="52"/>
      <c r="C64" s="52"/>
      <c r="D64" s="52"/>
      <c r="E64" s="52"/>
      <c r="F64" s="52"/>
    </row>
    <row r="65" spans="1:6" ht="23.25">
      <c r="A65" s="52" t="s">
        <v>97</v>
      </c>
      <c r="B65" s="52"/>
      <c r="C65" s="52"/>
      <c r="D65" s="52"/>
      <c r="E65" s="52"/>
      <c r="F65" s="52"/>
    </row>
    <row r="66" spans="1:6" ht="23.25">
      <c r="A66" s="52" t="s">
        <v>1</v>
      </c>
      <c r="B66" s="52"/>
      <c r="C66" s="52"/>
      <c r="D66" s="52"/>
      <c r="E66" s="52"/>
      <c r="F66" s="52"/>
    </row>
    <row r="67" spans="1:6" ht="23.25">
      <c r="A67" s="53" t="s">
        <v>98</v>
      </c>
      <c r="B67" s="55" t="s">
        <v>99</v>
      </c>
      <c r="C67" s="20" t="s">
        <v>101</v>
      </c>
      <c r="D67" s="55" t="s">
        <v>102</v>
      </c>
      <c r="E67" s="20" t="s">
        <v>101</v>
      </c>
      <c r="F67" s="55" t="s">
        <v>104</v>
      </c>
    </row>
    <row r="68" spans="1:6" ht="23.25">
      <c r="A68" s="54"/>
      <c r="B68" s="56"/>
      <c r="C68" s="21" t="s">
        <v>100</v>
      </c>
      <c r="D68" s="56"/>
      <c r="E68" s="21" t="s">
        <v>103</v>
      </c>
      <c r="F68" s="56"/>
    </row>
    <row r="69" spans="1:6" ht="23.25">
      <c r="A69" s="9" t="s">
        <v>130</v>
      </c>
      <c r="B69" s="9"/>
      <c r="C69" s="9"/>
      <c r="D69" s="12"/>
      <c r="E69" s="9"/>
      <c r="F69" s="9"/>
    </row>
    <row r="70" spans="1:6" ht="23.25">
      <c r="A70" s="10" t="s">
        <v>131</v>
      </c>
      <c r="B70" s="10"/>
      <c r="C70" s="10"/>
      <c r="D70" s="13"/>
      <c r="E70" s="10"/>
      <c r="F70" s="10"/>
    </row>
    <row r="71" spans="1:6" ht="23.25">
      <c r="A71" s="10" t="s">
        <v>132</v>
      </c>
      <c r="B71" s="25">
        <v>1</v>
      </c>
      <c r="C71" s="25">
        <v>0.46</v>
      </c>
      <c r="D71" s="32">
        <v>5000000</v>
      </c>
      <c r="E71" s="28">
        <v>5.9</v>
      </c>
      <c r="F71" s="10" t="s">
        <v>64</v>
      </c>
    </row>
    <row r="72" spans="1:6" ht="23.25">
      <c r="A72" s="10" t="s">
        <v>133</v>
      </c>
      <c r="B72" s="10"/>
      <c r="C72" s="10"/>
      <c r="D72" s="13"/>
      <c r="E72" s="10"/>
      <c r="F72" s="10"/>
    </row>
    <row r="73" spans="1:6" ht="23.25">
      <c r="A73" s="10" t="s">
        <v>134</v>
      </c>
      <c r="B73" s="10"/>
      <c r="C73" s="10"/>
      <c r="D73" s="13"/>
      <c r="E73" s="10"/>
      <c r="F73" s="10"/>
    </row>
    <row r="74" spans="1:6" ht="23.25">
      <c r="A74" s="10"/>
      <c r="B74" s="10"/>
      <c r="C74" s="10"/>
      <c r="D74" s="13"/>
      <c r="E74" s="10"/>
      <c r="F74" s="10"/>
    </row>
    <row r="75" spans="1:6" ht="23.25">
      <c r="A75" s="10"/>
      <c r="B75" s="10"/>
      <c r="C75" s="10"/>
      <c r="D75" s="13"/>
      <c r="E75" s="10"/>
      <c r="F75" s="10"/>
    </row>
    <row r="76" spans="1:6" ht="23.25">
      <c r="A76" s="10"/>
      <c r="B76" s="10"/>
      <c r="C76" s="10"/>
      <c r="D76" s="13"/>
      <c r="E76" s="10"/>
      <c r="F76" s="10"/>
    </row>
    <row r="77" spans="1:6" ht="23.25">
      <c r="A77" s="10"/>
      <c r="B77" s="10"/>
      <c r="C77" s="10"/>
      <c r="D77" s="24"/>
      <c r="E77" s="10"/>
      <c r="F77" s="10"/>
    </row>
    <row r="78" spans="1:6" ht="23.25">
      <c r="A78" s="23" t="s">
        <v>113</v>
      </c>
      <c r="B78" s="8">
        <v>1</v>
      </c>
      <c r="C78" s="8">
        <v>0.46</v>
      </c>
      <c r="D78" s="33">
        <v>5000000</v>
      </c>
      <c r="E78" s="30">
        <v>5.9</v>
      </c>
      <c r="F78" s="22" t="s">
        <v>64</v>
      </c>
    </row>
    <row r="85" spans="1:6" ht="23.25">
      <c r="A85" s="52" t="s">
        <v>96</v>
      </c>
      <c r="B85" s="52"/>
      <c r="C85" s="52"/>
      <c r="D85" s="52"/>
      <c r="E85" s="52"/>
      <c r="F85" s="52"/>
    </row>
    <row r="86" spans="1:6" ht="23.25">
      <c r="A86" s="52" t="s">
        <v>97</v>
      </c>
      <c r="B86" s="52"/>
      <c r="C86" s="52"/>
      <c r="D86" s="52"/>
      <c r="E86" s="52"/>
      <c r="F86" s="52"/>
    </row>
    <row r="87" spans="1:6" ht="23.25">
      <c r="A87" s="52" t="s">
        <v>1</v>
      </c>
      <c r="B87" s="52"/>
      <c r="C87" s="52"/>
      <c r="D87" s="52"/>
      <c r="E87" s="52"/>
      <c r="F87" s="52"/>
    </row>
    <row r="88" spans="1:6" ht="23.25">
      <c r="A88" s="53" t="s">
        <v>98</v>
      </c>
      <c r="B88" s="55" t="s">
        <v>99</v>
      </c>
      <c r="C88" s="20" t="s">
        <v>101</v>
      </c>
      <c r="D88" s="55" t="s">
        <v>102</v>
      </c>
      <c r="E88" s="20" t="s">
        <v>101</v>
      </c>
      <c r="F88" s="55" t="s">
        <v>104</v>
      </c>
    </row>
    <row r="89" spans="1:6" ht="23.25">
      <c r="A89" s="54"/>
      <c r="B89" s="56"/>
      <c r="C89" s="21" t="s">
        <v>100</v>
      </c>
      <c r="D89" s="56"/>
      <c r="E89" s="21" t="s">
        <v>103</v>
      </c>
      <c r="F89" s="56"/>
    </row>
    <row r="90" spans="1:6" ht="23.25">
      <c r="A90" s="9" t="s">
        <v>135</v>
      </c>
      <c r="B90" s="9"/>
      <c r="C90" s="9"/>
      <c r="D90" s="12"/>
      <c r="E90" s="9"/>
      <c r="F90" s="9"/>
    </row>
    <row r="91" spans="1:6" ht="23.25">
      <c r="A91" s="10" t="s">
        <v>136</v>
      </c>
      <c r="B91" s="10"/>
      <c r="C91" s="10"/>
      <c r="D91" s="13"/>
      <c r="E91" s="10"/>
      <c r="F91" s="10"/>
    </row>
    <row r="92" spans="1:6" ht="23.25">
      <c r="A92" s="10" t="s">
        <v>137</v>
      </c>
      <c r="B92" s="25" t="s">
        <v>155</v>
      </c>
      <c r="C92" s="25" t="s">
        <v>155</v>
      </c>
      <c r="D92" s="29" t="s">
        <v>155</v>
      </c>
      <c r="E92" s="25" t="s">
        <v>155</v>
      </c>
      <c r="F92" s="10" t="s">
        <v>26</v>
      </c>
    </row>
    <row r="93" spans="1:6" ht="23.25">
      <c r="A93" s="10" t="s">
        <v>138</v>
      </c>
      <c r="B93" s="25"/>
      <c r="C93" s="25"/>
      <c r="D93" s="29"/>
      <c r="E93" s="25"/>
      <c r="F93" s="10"/>
    </row>
    <row r="94" spans="1:6" ht="23.25">
      <c r="A94" s="10" t="s">
        <v>139</v>
      </c>
      <c r="B94" s="25"/>
      <c r="C94" s="25"/>
      <c r="D94" s="29"/>
      <c r="E94" s="25"/>
      <c r="F94" s="10"/>
    </row>
    <row r="95" spans="1:6" ht="23.25">
      <c r="A95" s="10" t="s">
        <v>140</v>
      </c>
      <c r="B95" s="25">
        <v>3</v>
      </c>
      <c r="C95" s="25">
        <v>33.33</v>
      </c>
      <c r="D95" s="32">
        <f>100000+400000+1990000</f>
        <v>2490000</v>
      </c>
      <c r="E95" s="25">
        <v>36.73</v>
      </c>
      <c r="F95" s="10" t="s">
        <v>26</v>
      </c>
    </row>
    <row r="96" spans="1:6" ht="23.25">
      <c r="A96" s="10" t="s">
        <v>141</v>
      </c>
      <c r="B96" s="10"/>
      <c r="C96" s="10"/>
      <c r="D96" s="13"/>
      <c r="E96" s="10"/>
      <c r="F96" s="10"/>
    </row>
    <row r="97" spans="1:6" ht="23.25">
      <c r="A97" s="10"/>
      <c r="B97" s="10"/>
      <c r="C97" s="10"/>
      <c r="D97" s="13"/>
      <c r="E97" s="10"/>
      <c r="F97" s="10"/>
    </row>
    <row r="98" spans="1:6" ht="23.25">
      <c r="A98" s="10"/>
      <c r="B98" s="10"/>
      <c r="C98" s="10"/>
      <c r="D98" s="24"/>
      <c r="E98" s="10"/>
      <c r="F98" s="10"/>
    </row>
    <row r="99" spans="1:6" ht="23.25">
      <c r="A99" s="10"/>
      <c r="B99" s="10"/>
      <c r="C99" s="10"/>
      <c r="D99" s="24"/>
      <c r="E99" s="10"/>
      <c r="F99" s="10"/>
    </row>
    <row r="100" spans="1:6" ht="23.25">
      <c r="A100" s="23" t="s">
        <v>113</v>
      </c>
      <c r="B100" s="8">
        <v>3</v>
      </c>
      <c r="C100" s="8">
        <f>+C95</f>
        <v>33.33</v>
      </c>
      <c r="D100" s="34">
        <v>2490000</v>
      </c>
      <c r="E100" s="8">
        <f>+E95</f>
        <v>36.73</v>
      </c>
      <c r="F100" s="22" t="s">
        <v>26</v>
      </c>
    </row>
    <row r="106" spans="1:6" ht="23.25">
      <c r="A106" s="52" t="s">
        <v>96</v>
      </c>
      <c r="B106" s="52"/>
      <c r="C106" s="52"/>
      <c r="D106" s="52"/>
      <c r="E106" s="52"/>
      <c r="F106" s="52"/>
    </row>
    <row r="107" spans="1:6" ht="23.25">
      <c r="A107" s="52" t="s">
        <v>97</v>
      </c>
      <c r="B107" s="52"/>
      <c r="C107" s="52"/>
      <c r="D107" s="52"/>
      <c r="E107" s="52"/>
      <c r="F107" s="52"/>
    </row>
    <row r="108" spans="1:6" ht="23.25">
      <c r="A108" s="52" t="s">
        <v>1</v>
      </c>
      <c r="B108" s="52"/>
      <c r="C108" s="52"/>
      <c r="D108" s="52"/>
      <c r="E108" s="52"/>
      <c r="F108" s="52"/>
    </row>
    <row r="109" spans="1:6" ht="23.25">
      <c r="A109" s="53" t="s">
        <v>98</v>
      </c>
      <c r="B109" s="55" t="s">
        <v>99</v>
      </c>
      <c r="C109" s="20" t="s">
        <v>101</v>
      </c>
      <c r="D109" s="55" t="s">
        <v>102</v>
      </c>
      <c r="E109" s="20" t="s">
        <v>101</v>
      </c>
      <c r="F109" s="55" t="s">
        <v>104</v>
      </c>
    </row>
    <row r="110" spans="1:6" ht="23.25">
      <c r="A110" s="54"/>
      <c r="B110" s="56"/>
      <c r="C110" s="21" t="s">
        <v>100</v>
      </c>
      <c r="D110" s="56"/>
      <c r="E110" s="21" t="s">
        <v>103</v>
      </c>
      <c r="F110" s="56"/>
    </row>
    <row r="111" spans="1:6" ht="23.25">
      <c r="A111" s="9" t="s">
        <v>142</v>
      </c>
      <c r="B111" s="9"/>
      <c r="C111" s="9"/>
      <c r="D111" s="12"/>
      <c r="E111" s="9"/>
      <c r="F111" s="9"/>
    </row>
    <row r="112" spans="1:6" ht="23.25">
      <c r="A112" s="10" t="s">
        <v>143</v>
      </c>
      <c r="B112" s="10"/>
      <c r="C112" s="10"/>
      <c r="D112" s="13"/>
      <c r="E112" s="10"/>
      <c r="F112" s="10"/>
    </row>
    <row r="113" spans="1:6" ht="23.25">
      <c r="A113" s="10" t="s">
        <v>144</v>
      </c>
      <c r="B113" s="25">
        <v>2</v>
      </c>
      <c r="C113" s="25">
        <v>50</v>
      </c>
      <c r="D113" s="32">
        <f>400000+60000</f>
        <v>460000</v>
      </c>
      <c r="E113" s="10">
        <v>19.57</v>
      </c>
      <c r="F113" s="10" t="s">
        <v>26</v>
      </c>
    </row>
    <row r="114" spans="1:6" ht="23.25">
      <c r="A114" s="10" t="s">
        <v>108</v>
      </c>
      <c r="B114" s="25"/>
      <c r="C114" s="25"/>
      <c r="D114" s="32"/>
      <c r="E114" s="10"/>
      <c r="F114" s="10"/>
    </row>
    <row r="115" spans="1:6" ht="23.25">
      <c r="A115" s="10" t="s">
        <v>145</v>
      </c>
      <c r="B115" s="25">
        <v>2</v>
      </c>
      <c r="C115" s="25">
        <v>40</v>
      </c>
      <c r="D115" s="32">
        <f>500000+300000</f>
        <v>800000</v>
      </c>
      <c r="E115" s="10">
        <v>30.77</v>
      </c>
      <c r="F115" s="10" t="s">
        <v>26</v>
      </c>
    </row>
    <row r="116" spans="1:6" ht="23.25">
      <c r="A116" s="10" t="s">
        <v>146</v>
      </c>
      <c r="B116" s="25"/>
      <c r="C116" s="25"/>
      <c r="D116" s="32"/>
      <c r="E116" s="10"/>
      <c r="F116" s="10"/>
    </row>
    <row r="117" spans="1:6" ht="23.25">
      <c r="A117" s="10" t="s">
        <v>147</v>
      </c>
      <c r="B117" s="25">
        <v>2</v>
      </c>
      <c r="C117" s="25">
        <v>33.33</v>
      </c>
      <c r="D117" s="32">
        <f>10000+500000</f>
        <v>510000</v>
      </c>
      <c r="E117" s="10">
        <v>33.33</v>
      </c>
      <c r="F117" s="10" t="s">
        <v>26</v>
      </c>
    </row>
    <row r="118" spans="1:6" ht="23.25">
      <c r="A118" s="10" t="s">
        <v>148</v>
      </c>
      <c r="B118" s="25"/>
      <c r="C118" s="25"/>
      <c r="D118" s="32"/>
      <c r="E118" s="10"/>
      <c r="F118" s="10"/>
    </row>
    <row r="119" spans="1:6" ht="23.25">
      <c r="A119" s="10"/>
      <c r="B119" s="25"/>
      <c r="C119" s="25"/>
      <c r="D119" s="35"/>
      <c r="E119" s="10"/>
      <c r="F119" s="10"/>
    </row>
    <row r="120" spans="1:6" ht="23.25">
      <c r="A120" s="23" t="s">
        <v>113</v>
      </c>
      <c r="B120" s="8">
        <f>+B113+B115+B117</f>
        <v>6</v>
      </c>
      <c r="C120" s="8">
        <f>+C113+C115+C117</f>
        <v>123.33</v>
      </c>
      <c r="D120" s="33">
        <f>+D113+D115+D117</f>
        <v>1770000</v>
      </c>
      <c r="E120" s="8">
        <f>+E113+E115+E117</f>
        <v>83.67</v>
      </c>
      <c r="F120" s="22" t="s">
        <v>26</v>
      </c>
    </row>
    <row r="127" spans="1:6" ht="23.25">
      <c r="A127" s="52" t="s">
        <v>96</v>
      </c>
      <c r="B127" s="52"/>
      <c r="C127" s="52"/>
      <c r="D127" s="52"/>
      <c r="E127" s="52"/>
      <c r="F127" s="52"/>
    </row>
    <row r="128" spans="1:6" ht="23.25">
      <c r="A128" s="52" t="s">
        <v>97</v>
      </c>
      <c r="B128" s="52"/>
      <c r="C128" s="52"/>
      <c r="D128" s="52"/>
      <c r="E128" s="52"/>
      <c r="F128" s="52"/>
    </row>
    <row r="129" spans="1:6" ht="23.25">
      <c r="A129" s="52" t="s">
        <v>1</v>
      </c>
      <c r="B129" s="52"/>
      <c r="C129" s="52"/>
      <c r="D129" s="52"/>
      <c r="E129" s="52"/>
      <c r="F129" s="52"/>
    </row>
    <row r="130" spans="1:6" ht="23.25">
      <c r="A130" s="53" t="s">
        <v>98</v>
      </c>
      <c r="B130" s="55" t="s">
        <v>99</v>
      </c>
      <c r="C130" s="20" t="s">
        <v>101</v>
      </c>
      <c r="D130" s="55" t="s">
        <v>102</v>
      </c>
      <c r="E130" s="20" t="s">
        <v>101</v>
      </c>
      <c r="F130" s="55" t="s">
        <v>104</v>
      </c>
    </row>
    <row r="131" spans="1:6" ht="23.25">
      <c r="A131" s="54"/>
      <c r="B131" s="56"/>
      <c r="C131" s="21" t="s">
        <v>100</v>
      </c>
      <c r="D131" s="56"/>
      <c r="E131" s="21" t="s">
        <v>103</v>
      </c>
      <c r="F131" s="56"/>
    </row>
    <row r="132" spans="1:6" ht="23.25">
      <c r="A132" s="10" t="s">
        <v>149</v>
      </c>
      <c r="B132" s="25">
        <v>1</v>
      </c>
      <c r="C132" s="25">
        <v>50</v>
      </c>
      <c r="D132" s="32">
        <v>800000</v>
      </c>
      <c r="E132" s="25">
        <v>66.67</v>
      </c>
      <c r="F132" s="10" t="s">
        <v>26</v>
      </c>
    </row>
    <row r="133" spans="1:6" ht="23.25">
      <c r="A133" s="10" t="s">
        <v>150</v>
      </c>
      <c r="B133" s="25"/>
      <c r="C133" s="25"/>
      <c r="D133" s="32"/>
      <c r="E133" s="25"/>
      <c r="F133" s="10"/>
    </row>
    <row r="134" spans="1:6" ht="23.25">
      <c r="A134" s="10" t="s">
        <v>151</v>
      </c>
      <c r="B134" s="25" t="s">
        <v>155</v>
      </c>
      <c r="C134" s="25" t="s">
        <v>155</v>
      </c>
      <c r="D134" s="36" t="s">
        <v>155</v>
      </c>
      <c r="E134" s="25"/>
      <c r="F134" s="10" t="s">
        <v>26</v>
      </c>
    </row>
    <row r="135" spans="1:6" ht="23.25">
      <c r="A135" s="10" t="s">
        <v>152</v>
      </c>
      <c r="B135" s="25"/>
      <c r="C135" s="25"/>
      <c r="D135" s="32"/>
      <c r="E135" s="25"/>
      <c r="F135" s="10"/>
    </row>
    <row r="136" spans="1:6" ht="23.25">
      <c r="A136" s="10" t="s">
        <v>153</v>
      </c>
      <c r="B136" s="25"/>
      <c r="C136" s="25"/>
      <c r="D136" s="32"/>
      <c r="E136" s="25"/>
      <c r="F136" s="10"/>
    </row>
    <row r="137" spans="1:6" ht="23.25">
      <c r="A137" s="10" t="s">
        <v>154</v>
      </c>
      <c r="B137" s="25">
        <v>18</v>
      </c>
      <c r="C137" s="25">
        <v>85.71</v>
      </c>
      <c r="D137" s="32">
        <f>93000+50000+11500+13000+21000+10000+3300+8500+24000+200000+30000+20000+20000+10000+50000+20000+10000+20000+15000+500000+5000+20000+100000+7000+100000+40000+20000</f>
        <v>1421300</v>
      </c>
      <c r="E137" s="25">
        <v>31.13</v>
      </c>
      <c r="F137" s="10" t="s">
        <v>156</v>
      </c>
    </row>
    <row r="138" spans="1:6" ht="23.25">
      <c r="A138" s="10"/>
      <c r="B138" s="25"/>
      <c r="C138" s="25"/>
      <c r="D138" s="35"/>
      <c r="E138" s="25"/>
      <c r="F138" s="10" t="s">
        <v>157</v>
      </c>
    </row>
    <row r="139" spans="1:6" ht="23.25">
      <c r="A139" s="10"/>
      <c r="B139" s="25"/>
      <c r="C139" s="25"/>
      <c r="D139" s="35"/>
      <c r="E139" s="25"/>
      <c r="F139" s="10"/>
    </row>
    <row r="140" spans="1:6" ht="23.25">
      <c r="A140" s="23" t="s">
        <v>113</v>
      </c>
      <c r="B140" s="8">
        <f>+B132+B137</f>
        <v>19</v>
      </c>
      <c r="C140" s="8">
        <f>+C132+C137</f>
        <v>135.70999999999998</v>
      </c>
      <c r="D140" s="37">
        <f>+D132+D137</f>
        <v>2221300</v>
      </c>
      <c r="E140" s="8">
        <f>+E132+E137</f>
        <v>97.8</v>
      </c>
      <c r="F140" s="22"/>
    </row>
  </sheetData>
  <sheetProtection/>
  <mergeCells count="49">
    <mergeCell ref="A1:F1"/>
    <mergeCell ref="A2:F2"/>
    <mergeCell ref="A3:F3"/>
    <mergeCell ref="A4:A5"/>
    <mergeCell ref="B4:B5"/>
    <mergeCell ref="D4:D5"/>
    <mergeCell ref="F4:F5"/>
    <mergeCell ref="A22:F22"/>
    <mergeCell ref="A23:F23"/>
    <mergeCell ref="A24:F24"/>
    <mergeCell ref="A25:A26"/>
    <mergeCell ref="B25:B26"/>
    <mergeCell ref="D25:D26"/>
    <mergeCell ref="F25:F26"/>
    <mergeCell ref="A43:F43"/>
    <mergeCell ref="A44:F44"/>
    <mergeCell ref="A45:F45"/>
    <mergeCell ref="A46:A47"/>
    <mergeCell ref="B46:B47"/>
    <mergeCell ref="D46:D47"/>
    <mergeCell ref="F46:F47"/>
    <mergeCell ref="A64:F64"/>
    <mergeCell ref="A65:F65"/>
    <mergeCell ref="A66:F66"/>
    <mergeCell ref="A67:A68"/>
    <mergeCell ref="B67:B68"/>
    <mergeCell ref="D67:D68"/>
    <mergeCell ref="F67:F68"/>
    <mergeCell ref="A85:F85"/>
    <mergeCell ref="A86:F86"/>
    <mergeCell ref="A87:F87"/>
    <mergeCell ref="A88:A89"/>
    <mergeCell ref="B88:B89"/>
    <mergeCell ref="D88:D89"/>
    <mergeCell ref="F88:F89"/>
    <mergeCell ref="A106:F106"/>
    <mergeCell ref="A107:F107"/>
    <mergeCell ref="A108:F108"/>
    <mergeCell ref="A109:A110"/>
    <mergeCell ref="B109:B110"/>
    <mergeCell ref="D109:D110"/>
    <mergeCell ref="F109:F110"/>
    <mergeCell ref="A127:F127"/>
    <mergeCell ref="A128:F128"/>
    <mergeCell ref="A129:F129"/>
    <mergeCell ref="A130:A131"/>
    <mergeCell ref="B130:B131"/>
    <mergeCell ref="D130:D131"/>
    <mergeCell ref="F130:F131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&amp;R10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2012-11-19T03:32:07Z</cp:lastPrinted>
  <dcterms:created xsi:type="dcterms:W3CDTF">1996-10-14T23:33:28Z</dcterms:created>
  <dcterms:modified xsi:type="dcterms:W3CDTF">2012-11-19T03:32:31Z</dcterms:modified>
  <cp:category/>
  <cp:version/>
  <cp:contentType/>
  <cp:contentStatus/>
</cp:coreProperties>
</file>