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<sst xmlns="http://schemas.openxmlformats.org/spreadsheetml/2006/main" count="4084" uniqueCount="680">
  <si>
    <t>บัญชีโครงการ/กิจกรรม/งบประมาณ</t>
  </si>
  <si>
    <t>องค์การบริหารส่วนตำบลหนองหงส์</t>
  </si>
  <si>
    <t>1.  ยุทธศาสตร์  การพัฒนาด้านเศรษฐกิจและการท่องเทียว</t>
  </si>
  <si>
    <t>1.1  แนวทางการพัฒนา อาชีพให้แก่ประชาชน</t>
  </si>
  <si>
    <t>ลำดับ</t>
  </si>
  <si>
    <t>ที่</t>
  </si>
  <si>
    <t>โครงการ/กิจกรรม</t>
  </si>
  <si>
    <t>รายละเอียดของโครงการ/</t>
  </si>
  <si>
    <t>กิจกรรม</t>
  </si>
  <si>
    <t>งบประมาณ</t>
  </si>
  <si>
    <t>สถานที่</t>
  </si>
  <si>
    <t>ดำเนินการ</t>
  </si>
  <si>
    <t>หน่วย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</si>
  <si>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</si>
  <si>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</si>
  <si>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</si>
  <si>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</si>
  <si>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</si>
  <si>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</si>
  <si>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</si>
  <si>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</si>
  <si>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</si>
  <si>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</si>
  <si>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</si>
  <si>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</si>
  <si>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ตั้งจ่ายจากเงินรายได้ ปรากฏ</t>
  </si>
  <si>
    <t>สำนักปลัด</t>
  </si>
  <si>
    <t>2.1  แนวทางการพัฒนา ส่งเสริมสวัสดิการและนันทนาการ</t>
  </si>
  <si>
    <t>ค่าวัสดุกีฬา</t>
  </si>
  <si>
    <t>เพื่อจ่ายเป็นค่าวัสดุกีฬา เช่น</t>
  </si>
  <si>
    <t>ลูกฟุตบอล วอลเลย์บอล ตะกร้อ</t>
  </si>
  <si>
    <t>ในแผนงานบริหารงานทั่วไป</t>
  </si>
  <si>
    <t>2.  ยุทธศาสตร์  การพัฒนาคุณภาพชีวิตและสังคม</t>
  </si>
  <si>
    <t>สนับสนุนการแข่งขันกีฬา</t>
  </si>
  <si>
    <t>ในแผนงานสังคมสงเคราะห์</t>
  </si>
  <si>
    <t>2.2  แนวทางการพัฒนา ส่งเสริมสุขภาพอนามัยของประชาชน</t>
  </si>
  <si>
    <t>3.  ยุทธศาสตร์  การพัฒนาด้านการศึกษา ศาสนาและวัฒนธรรม</t>
  </si>
  <si>
    <t>3.1  แนวทางการพัฒนา ส่งเสริมการศึษาของประชาชน</t>
  </si>
  <si>
    <t>ในแผนงานการศึกษา</t>
  </si>
  <si>
    <t>3.4  แนวทางการพัฒนา ส่งเสริมและสนับสนุนประเพณี วัฒนธรรมและภูมิปัญญาท้องถิ่น</t>
  </si>
  <si>
    <t>อุดหนุนให้กับที่ทำการปกครอง</t>
  </si>
  <si>
    <t>อำเภอทุ่งสง สนับสนุนกิจกรรม</t>
  </si>
  <si>
    <t>ประเพณีชักพระ เพื่อสืบสาน</t>
  </si>
  <si>
    <t>วัฒนธรรมอันดีงามของชาวใต้</t>
  </si>
  <si>
    <t>ตั้งจ่ายจากรายได้ ปรากฎในแผน</t>
  </si>
  <si>
    <t>งานการศาสนาวัฒนธรรมและ</t>
  </si>
  <si>
    <t>นันทนาการ</t>
  </si>
  <si>
    <t>อุดหนุนประเพณีแห่ผ้าขึ้นธาตุ</t>
  </si>
  <si>
    <t>เพื่อเป็นการอนุรักษ์ประเพณี</t>
  </si>
  <si>
    <t>แห่ผ้าขึ้นธาตุและส่งเสริมการ</t>
  </si>
  <si>
    <t>ท่องเที่ยวทางด้านวัฒนธรรม</t>
  </si>
  <si>
    <t>ของจังหวัด ตั้งจ่ายจากเงินรายได้</t>
  </si>
  <si>
    <t>ปรากฎในแผนงานการศาสนา</t>
  </si>
  <si>
    <t>วัฒนธรรมและนันทนาการ</t>
  </si>
  <si>
    <t>ในแผนงานศาสนาและวัฒน</t>
  </si>
  <si>
    <t>ธรรม</t>
  </si>
  <si>
    <t>ตั้งจ่ายจากเงินรายได้ ปรากฎใน</t>
  </si>
  <si>
    <t>แผนงานศาสนา วัฒนธรรมและ</t>
  </si>
  <si>
    <t>4.  ยุทธศาสตร์  การพัฒนาด้านโครงสร้างพื้นฐาน</t>
  </si>
  <si>
    <t>4.1  แนวทางการพัฒนา ก่อสร้าง ปรับปรุง บำรุงรักษา ถนน สะพานทางเท้า ท่อระบายน้ำ ประปา ไฟฟ้า และอาคาร</t>
  </si>
  <si>
    <t>ส่วนโยธา</t>
  </si>
  <si>
    <t>5.  ยุทธศาสตร์  การพัฒนาด้านการจัดการทรัพยากรธรรมชาติและสิ่งแวดล้อม</t>
  </si>
  <si>
    <t>ตั้งจ่ายจากเงินรายได้  ปรากฎใน</t>
  </si>
  <si>
    <t>5.2  แนวทางการพัฒนา บำบัดและฟื้นฟูทรัพยากรธรรมชาติและสิ่งแวดล้อม</t>
  </si>
  <si>
    <t>6.  ยุทธศาสตร์  การพัฒนาการเมือง การบริหาร</t>
  </si>
  <si>
    <t>6.1  แนวทางการพัฒนา ส่งเสริมการมีส่วนร่วมของประชาชน</t>
  </si>
  <si>
    <t>แผนงานการบริหารทั่วไป</t>
  </si>
  <si>
    <t>6.2  แนวทางการพัฒนา ส่งเสริมระบบป้องกันและบรรเทาสาธารณภัย</t>
  </si>
  <si>
    <t>6.3  แนวทางการพัฒนา พัฒนาระบบบริหารจัดการองค์การบริหารส่วนตำบลระดับอำเภอ</t>
  </si>
  <si>
    <t>แผนงานบริหารงานทั่วไป</t>
  </si>
  <si>
    <t>จัดซื้อตู้เก็บเอกสาร</t>
  </si>
  <si>
    <t>จัดซื้อตู้เก็บเอกสารขนาด 4 ฟุต</t>
  </si>
  <si>
    <t>จัดซื้อโต๊ะทำงานพร้อม</t>
  </si>
  <si>
    <t>เก้าอี้</t>
  </si>
  <si>
    <t xml:space="preserve">จัดซื้อโต๊ะทำงานพร้อมเก้าอี้ </t>
  </si>
  <si>
    <t xml:space="preserve">ค่าวัสดุเครื่องแต่งกาย </t>
  </si>
  <si>
    <t>(ผู้สูงอายุ)</t>
  </si>
  <si>
    <t>เพื่อจ่ายเป็นค่าวัสดุเครื่องแต่ง</t>
  </si>
  <si>
    <t>กาย (ผู้สูงอายุ)</t>
  </si>
  <si>
    <t>แผนงานสังคมสงเคราะห์</t>
  </si>
  <si>
    <t>นักเรียน</t>
  </si>
  <si>
    <t>เพื่อจ่ายเป็นค่าอาหารกลางวัน</t>
  </si>
  <si>
    <t>ตั้งจ่ายจากเงินอุดหนุน ปรากฏ</t>
  </si>
  <si>
    <t>6.5  แนวทางการพัฒนา การจัดหาวัสดุและการจัดหาด้านครุภัณฑ์</t>
  </si>
  <si>
    <t>ส่วนการคลัง</t>
  </si>
  <si>
    <t>บัญชีสรุปโครงการและงบประมาณ</t>
  </si>
  <si>
    <t>แผนการดำเนินงานประจำปีงบประมาณ พ.ศ. 2551</t>
  </si>
  <si>
    <t>ยุทธศาสตร์/แนวทางการพัฒนา</t>
  </si>
  <si>
    <t>จำนวนโครงการที่ดำเนินการ</t>
  </si>
  <si>
    <t>โครงการทั้งหมด</t>
  </si>
  <si>
    <t>คิดเป็นร้อยละของ</t>
  </si>
  <si>
    <t>จำนวนงบประมาณ</t>
  </si>
  <si>
    <t>งบประมาณทั้งหมด</t>
  </si>
  <si>
    <t>หน่วยดำเนินการ</t>
  </si>
  <si>
    <t>1.  ยุทธศาสตร์  การพัฒนาด้านเศรษฐกิจและ</t>
  </si>
  <si>
    <t>การท่องเที่ยว</t>
  </si>
  <si>
    <t xml:space="preserve">     1.1  แนวทางที่ การฝึกอบรมอาชีพให้แก่</t>
  </si>
  <si>
    <t>ประชาชน</t>
  </si>
  <si>
    <t xml:space="preserve">     1.2  แนวทางที่  ส่งเสริมให้ประชาชนมี</t>
  </si>
  <si>
    <t>รายได้เพิ่มขึ้นและเกิดการออม</t>
  </si>
  <si>
    <t xml:space="preserve">     1.3  แนวทางที่  ส่งเสริมปรับปรุงและ</t>
  </si>
  <si>
    <t>พัฒนาแหล่งท่องเที่ยว</t>
  </si>
  <si>
    <t>รวม</t>
  </si>
  <si>
    <t>2.  ยุทธศาสตร์  การพัฒนาด้านคุณภาพชีวิต</t>
  </si>
  <si>
    <t>และสังคม</t>
  </si>
  <si>
    <t xml:space="preserve">     2.1  แนวทางที่  ส่งเสริมสวัสดิการและ</t>
  </si>
  <si>
    <t xml:space="preserve">     2.2  แนวทางที่  ส่งเสริมสุขภาพอนามัย</t>
  </si>
  <si>
    <t>ของประชาชน</t>
  </si>
  <si>
    <t xml:space="preserve">     2.3  แนวทางที่  รักษาความปลอดภัยใน</t>
  </si>
  <si>
    <t>ชีวิตและทรัพย์สิน</t>
  </si>
  <si>
    <t>3.  ยุทธศาสตร์  การพัฒนาด้านการศึกษา</t>
  </si>
  <si>
    <t>ศาสนาและวัฒนธรรม</t>
  </si>
  <si>
    <t xml:space="preserve">     3.1  แนวทางที่  ส่งเสริมการศึกษาของ</t>
  </si>
  <si>
    <t xml:space="preserve">     3.2  แนวทางที่  เพิ่มช่องทางในการรับรู้</t>
  </si>
  <si>
    <t>ข้อมูลข่าวสารให้แก่ประชาชน</t>
  </si>
  <si>
    <t xml:space="preserve">     3.3  แนวทางที่  ส่งเสริมและสนับสนุน</t>
  </si>
  <si>
    <t>ประเพณี วัฒนธรรมและภูมิปัญญาท้องถิ่น</t>
  </si>
  <si>
    <t xml:space="preserve">     3.4  แนวทางที่  ส่งเสริมและสนับสนุน</t>
  </si>
  <si>
    <t>กิจกรรมทางด้านศาสนา จริยธรรม</t>
  </si>
  <si>
    <t>4.  ยุทธศาสตร์  การพัฒนาด้านโครงสร้าง</t>
  </si>
  <si>
    <t>พื้นฐาน</t>
  </si>
  <si>
    <t xml:space="preserve">     4.1  แนวทางที่  ก่อสร้าง ปรับปรุง บำรุง</t>
  </si>
  <si>
    <t>รักษา ถนนสะพานทางเท้า ท่อระบายน้ำ</t>
  </si>
  <si>
    <t>ประปา ไฟฟ้า และอาคาร</t>
  </si>
  <si>
    <t>5.  ยุทธศาสตร์  การพัฒนาด้านการจัดการ</t>
  </si>
  <si>
    <t>ทรัพยากรธรรมชาติและสิ่งแวดล้อม</t>
  </si>
  <si>
    <t xml:space="preserve">     5.1  แนวทางที่  สร้างจิตสำนึก และความ</t>
  </si>
  <si>
    <t>ตระหนักในการจัดการทรัยากรธรรมชาติ</t>
  </si>
  <si>
    <t>และสิ่งแวดล้อม</t>
  </si>
  <si>
    <t xml:space="preserve">     5.2  แนวทางที่  บำบัดและฟื้นฟูทรัพยากร</t>
  </si>
  <si>
    <t>ธรรมชาติและสิ่งแวดล้อม</t>
  </si>
  <si>
    <t>6.  ยุทธศาสตร์  การพัฒนาด้านการเมืองการ</t>
  </si>
  <si>
    <t>บริหาร</t>
  </si>
  <si>
    <t xml:space="preserve">     6.1  แนวทางที่  ส่งเสริมการมีส่วนร่วมของ</t>
  </si>
  <si>
    <t xml:space="preserve">     6.2  แนวทางที่  ส่งเสริมระบบป้องกันและ</t>
  </si>
  <si>
    <t>บรรเทาสาธารณภัย</t>
  </si>
  <si>
    <t xml:space="preserve">     6.3  แนวทางที่  พัฒนาระบบบริหารจัดการ</t>
  </si>
  <si>
    <t>องค์การบริหารส่วนตำบลระดับอำเภอ</t>
  </si>
  <si>
    <t xml:space="preserve">     6.4  แนวทางที่  พัฒนาปรับปรุงการจัดเก็บ</t>
  </si>
  <si>
    <t>รายได้ และระบบการจัดเก็บภาษี</t>
  </si>
  <si>
    <t xml:space="preserve">     6.5  แนวทางที่  จัดหาที่ดินก่อสร้างสำนัก</t>
  </si>
  <si>
    <t>งานและปรับปรุงเครื่องมือเครื่องใช้สำนักงาน</t>
  </si>
  <si>
    <t>ให้เพียงพอ</t>
  </si>
  <si>
    <t xml:space="preserve">     6.6  แนวทางที่  การจัดหาด้านครุภัณฑ์</t>
  </si>
  <si>
    <t>-</t>
  </si>
  <si>
    <t>สำนักปลัด,ส่วนการ</t>
  </si>
  <si>
    <t>คลัง,ส่วนโยธา</t>
  </si>
  <si>
    <t>เพื่อจ่ายเป็นค่าอาหารเสริม(นม)</t>
  </si>
  <si>
    <t>นักเรียน ตั้งจ่ายจากเงินอุดหนุน</t>
  </si>
  <si>
    <t>ปรากฏในแผนงานการศึกษา</t>
  </si>
  <si>
    <t>หมู่ที่ 2</t>
  </si>
  <si>
    <t>หมู่ที่ 5</t>
  </si>
  <si>
    <t>หมู่ที่ 6</t>
  </si>
  <si>
    <t>หมู่ที่ 13</t>
  </si>
  <si>
    <t>จัดซื้อเครื่องคอมพิวเตอร์</t>
  </si>
  <si>
    <t>ปรากฎในแผนงานการเกษตร</t>
  </si>
  <si>
    <t>ค่าใช้จ่ายในการเลือกตั้ง</t>
  </si>
  <si>
    <t>(สปสช.)</t>
  </si>
  <si>
    <t>หมู่ที่ 12</t>
  </si>
  <si>
    <t>ในแผนงานการเกษตร</t>
  </si>
  <si>
    <t>ในแผนงานเกษตร</t>
  </si>
  <si>
    <t>ตั้งจ่ายจากเงินรายได้</t>
  </si>
  <si>
    <t>โครงการป้องกันโรคระบาด</t>
  </si>
  <si>
    <t>ตั้งจ่ายจากเงินรายได้  ปรากฏ</t>
  </si>
  <si>
    <t>หมู่ที่ 3</t>
  </si>
  <si>
    <t>โครงการบัณฑิตน้อย</t>
  </si>
  <si>
    <t>เพื่อจ่ายเป็นค่าดำเนินโครงการ</t>
  </si>
  <si>
    <t xml:space="preserve">บัณฑิตน้อย </t>
  </si>
  <si>
    <t>หมู่ที่ 4</t>
  </si>
  <si>
    <t>นักเรียน เยาวชนและประชาชน</t>
  </si>
  <si>
    <t>รายจ่ายอาสาสมัครดูแลผู้สูง</t>
  </si>
  <si>
    <t>อายุที่บ้าน</t>
  </si>
  <si>
    <t>เพื่อจ่ายเป็นค่าอาสาสมัครดูแล</t>
  </si>
  <si>
    <t>ผู้สูงอายุที่บ้าน</t>
  </si>
  <si>
    <t>หมู่ที่ 14</t>
  </si>
  <si>
    <t>อปพร.</t>
  </si>
  <si>
    <t>เพื่อจ่ายเป็นค่าจัดซื้อเครื่องคอม</t>
  </si>
  <si>
    <t>เพื่อจ่ายเป็นค่าจัดซื้อเครื่องพิมพ์</t>
  </si>
  <si>
    <t>ในสัตว์</t>
  </si>
  <si>
    <t>เพื่อจ่ายเป็นค่าโครงการป้องกัน</t>
  </si>
  <si>
    <t xml:space="preserve">โรคระบาดในสัตว์ </t>
  </si>
  <si>
    <t>เงินสมทบกองทุนหลักประ</t>
  </si>
  <si>
    <t>กันสุขภาพในระดับท้องถิ่น</t>
  </si>
  <si>
    <t>หรือพื้นที่ตำบลหนองหงส์</t>
  </si>
  <si>
    <t>เพื่อจ่ายเป็นเงินสมทบกองทุน</t>
  </si>
  <si>
    <t>หลักประกันสุขภาพในระดับ</t>
  </si>
  <si>
    <t>ท้องถิ่นหรือพื้นที่ตำบลหนองหงส์</t>
  </si>
  <si>
    <t>ตั้งจ่ายจากเงินอุดหนุน</t>
  </si>
  <si>
    <t>ปรากฎในแผนงานสร้างความ</t>
  </si>
  <si>
    <t>เข้มแข็งของชุมชน</t>
  </si>
  <si>
    <t>ศึกษา 3 โรงเรียน</t>
  </si>
  <si>
    <t>อุดหนุนโรงเรียนประถม</t>
  </si>
  <si>
    <t>เพื่อจ่ายเป็นเงินอุดหนุนโรง</t>
  </si>
  <si>
    <t>เรียนประถมศึกษา 3 โรงเรียน</t>
  </si>
  <si>
    <t>อุดหนุนค่าอาหารกลางวัน</t>
  </si>
  <si>
    <t>โครงการสนับสนุนค่าใช้</t>
  </si>
  <si>
    <t>จ่ายการบริหารสถานศึกษา</t>
  </si>
  <si>
    <t>ศูนย์พัฒนาเด็กเล็ก 3 ศูนย์</t>
  </si>
  <si>
    <t>เพื่อจ่ายเป็นค่าพัฒนาครูผู้ดูแลเด็ก</t>
  </si>
  <si>
    <t>อาหารเสริม(นม)ให้แก่</t>
  </si>
  <si>
    <t>อุดหนุนโครงการการจัดงาน</t>
  </si>
  <si>
    <t>เทศกาลประเพณีชักพระ</t>
  </si>
  <si>
    <t>อุดหนุนโครงการสืบสาน</t>
  </si>
  <si>
    <t>ประเพณีวัฒนธรรมท้องถิ่น</t>
  </si>
  <si>
    <t>"ประเพณีมาฆบูชาแห่ผ้าขึ้น</t>
  </si>
  <si>
    <t>อุดหนุนโครงการ การจัดงาน</t>
  </si>
  <si>
    <t>ประเพณีเดือนสิบ ประจำปี</t>
  </si>
  <si>
    <t>เพื่อจ่ายเป็นเงินอุดหนุนให้กับ</t>
  </si>
  <si>
    <t>ที่ทำการปกครองท้องถิ่นอำเภอท</t>
  </si>
  <si>
    <t>ทุ่งสง เพื่อสนับสนุนกิจกรรม</t>
  </si>
  <si>
    <t>ประเพณีเดือนสิบ</t>
  </si>
  <si>
    <t>อุดหนุนโครงการจัดงานรัฐ</t>
  </si>
  <si>
    <t>พิธี ประจำปีงบประมาณ</t>
  </si>
  <si>
    <t>ที่ทำการปกครองท้องถิ่นอำเภอ</t>
  </si>
  <si>
    <t>ทุ่งสง เพื่อสนับสนุนกิจกรรมงาน</t>
  </si>
  <si>
    <t>รัฐพิธี</t>
  </si>
  <si>
    <t>ค่าจ้างเหมาจัดทำเรือพระ</t>
  </si>
  <si>
    <t>เพื่อจ่ายเป็นค่าจ้างเหมาจัดทำเรือ</t>
  </si>
  <si>
    <t>พระ เพื่อร่วมประกวดเรือพนม</t>
  </si>
  <si>
    <t>พระของอำเภอทุ่งสง</t>
  </si>
  <si>
    <t>โครงการอบรมจริยธรรมและ</t>
  </si>
  <si>
    <t>คุณธรรมให้แก่เด็กและเยาว</t>
  </si>
  <si>
    <t>ชน ประชาชน พนักงาน</t>
  </si>
  <si>
    <t>ส่วนตำบล พนักงานจ้างลูก</t>
  </si>
  <si>
    <t>จ้างประจำ คณะบริหารและ</t>
  </si>
  <si>
    <t>สมาชิกสภาฯ</t>
  </si>
  <si>
    <t>เพื่อจ่ายเป็นค่าโครงการอบรม</t>
  </si>
  <si>
    <t>จริยธรรมและคุณธรรมให้แก่เด็ก</t>
  </si>
  <si>
    <t>และเยาวชน ประชาชน พนักงาน</t>
  </si>
  <si>
    <t>ส่วนตำบล พนักงานจ้างลูกจ้าง</t>
  </si>
  <si>
    <t>ประจำ คณะบริหารและสมาชิก</t>
  </si>
  <si>
    <t>สภาฯ</t>
  </si>
  <si>
    <t>ป้ายประชาสัมพันธ์</t>
  </si>
  <si>
    <t>หนองหงส์</t>
  </si>
  <si>
    <t>หมู่ที่ 10</t>
  </si>
  <si>
    <t>เพื่อจ่ายเป็นค่าขยายเขตไฟฟ้า</t>
  </si>
  <si>
    <t>ของการไฟฟ้าส่วนภูมิภาค</t>
  </si>
  <si>
    <t>งานติดตั้งไฟฟ้าสาธารณะ</t>
  </si>
  <si>
    <t>เพื่อจ่ายเป็นค่าติดตั้งไฟฟ้า</t>
  </si>
  <si>
    <t>รายละเอียดตามแบบและมาตรฐาน</t>
  </si>
  <si>
    <t>หมู่ที่ 11</t>
  </si>
  <si>
    <t>ตำบล</t>
  </si>
  <si>
    <t>โครงการป้องกันและลด</t>
  </si>
  <si>
    <t>โครงการทัศนศึกษาดูงาน</t>
  </si>
  <si>
    <t>ของสมาชิก อปพร.</t>
  </si>
  <si>
    <t>เพื่อจ่ายเป็นค่าใช้จ่ายงานเลือกตั้ง</t>
  </si>
  <si>
    <t>8 ตู้</t>
  </si>
  <si>
    <t>3 ตู้</t>
  </si>
  <si>
    <t>2 ชุด</t>
  </si>
  <si>
    <t>3 ชุด</t>
  </si>
  <si>
    <t>2 เครื่อง</t>
  </si>
  <si>
    <t>1 เครื่อง</t>
  </si>
  <si>
    <t>ค่าจัดซื้อเครื่องพิมพ์ชนิด</t>
  </si>
  <si>
    <t>เลเซอร์/ชนิด LED ขาวดำ</t>
  </si>
  <si>
    <t>ชนิดเลเซอร์/ชนิด LED ขาวดำ</t>
  </si>
  <si>
    <t>ค่าจัดซื้อเครื่องคอมพิวเตอร์</t>
  </si>
  <si>
    <t>โน๊ตบุ้ค</t>
  </si>
  <si>
    <t>1 ตัว</t>
  </si>
  <si>
    <t>โครงการฝึกอบรมสัมมนา</t>
  </si>
  <si>
    <t xml:space="preserve">ทัศนศึกษาดูงาน </t>
  </si>
  <si>
    <t>เพื่อจ่ายเป็นค่าใช้จ่ายโครงการ</t>
  </si>
  <si>
    <t>ฝึกอบรมสัมมนาทัศนศึกษาดูงาน</t>
  </si>
  <si>
    <t>ด้านกิจกรรมของเกษตร</t>
  </si>
  <si>
    <t>ค่าใช้จ่ายในการทำประเมิน</t>
  </si>
  <si>
    <t>ความพึงพอใจประกอบการ</t>
  </si>
  <si>
    <t>ทำโบนัส</t>
  </si>
  <si>
    <t>เพื่อจ่ายเป็นค่าจ้างที่ปรึกษาซึ่ง</t>
  </si>
  <si>
    <t>เป็นหน่วยงานหรือสถาบันภาย</t>
  </si>
  <si>
    <t>นอกที่เป็นกลางมาดำเนินการ</t>
  </si>
  <si>
    <t>สำรวจความพึงพอใจของผู้รับ</t>
  </si>
  <si>
    <t>บริการของ อบต.</t>
  </si>
  <si>
    <t>ค่าใช้จ่ายโครงการ อบต.พบ</t>
  </si>
  <si>
    <t>เพื่อจ่ายเป็นค่าใช้จ่ายต่างๆ ตาม</t>
  </si>
  <si>
    <t>โครงการ อบต.พบประชาชน</t>
  </si>
  <si>
    <t>การเยี่ยมผู้สูงอายุ คนพิการและ</t>
  </si>
  <si>
    <t xml:space="preserve">ผู้ป่วยเอดส์ </t>
  </si>
  <si>
    <t>ค่าใช้จ่ายในการป้องกันและ</t>
  </si>
  <si>
    <t>แก้ไขปัญหายาเสพติด</t>
  </si>
  <si>
    <t>เพื่อจ่ายเป็นค่าใช้จ่ายในการจัด</t>
  </si>
  <si>
    <t>ทำโครงการป้องกันและแก้ไข</t>
  </si>
  <si>
    <t>ปัญหายาเสพติด ตามนโยบาย</t>
  </si>
  <si>
    <t>รัฐบาล</t>
  </si>
  <si>
    <t>ค่าใช้จ่ายในการส่งเสริมและ</t>
  </si>
  <si>
    <t>พัฒนาคุณภาพชีวิตของผู้สูง</t>
  </si>
  <si>
    <t>อายุ คนพิการ ผู้ป่วยเอดส์</t>
  </si>
  <si>
    <t>เพื่อจ่ายเป็นค่าใช้จ่ายในการฝึก</t>
  </si>
  <si>
    <t>อบรม ส่งเสริมการจัดกิจกรรม</t>
  </si>
  <si>
    <t>จัดซื้อเครื่องมือ อุปกรณ์หรือ</t>
  </si>
  <si>
    <t>เครื่องช่วยเหลือความพิการสำ</t>
  </si>
  <si>
    <t>หรับการดำรงชีวิตในชีวิตประจำ</t>
  </si>
  <si>
    <t>วันของผู้สูงอายุ คนพิการ ผู้ป่วย</t>
  </si>
  <si>
    <t>เอดส์ ตามอำนาจหน้าที่</t>
  </si>
  <si>
    <t>5.1  สร้างจิตสำนึกและความตระหนักในการจัดการทรัพยากรธรรมชาติและสิ่งแวดล้อม</t>
  </si>
  <si>
    <t>โครงการส่งเสริมสิ่งแวดล้อม</t>
  </si>
  <si>
    <t>ชุมชน</t>
  </si>
  <si>
    <t>เพื่อจ่ายเป็นค่าใช้จ่ายในการดำ</t>
  </si>
  <si>
    <t>เนินกิจกรรมส่งเสริมสิ่งแวดล้อม</t>
  </si>
  <si>
    <t>ตำบลหนองหงส์</t>
  </si>
  <si>
    <t>ในพื้นที่องค์การบริหารส่วน</t>
  </si>
  <si>
    <t>พ.ศ. 2556</t>
  </si>
  <si>
    <t>เพื่อจ่ายเป็นค่าดำเนินงานโครง</t>
  </si>
  <si>
    <t>อำเภอทุ่งสง ประจำปี 2556</t>
  </si>
  <si>
    <t>ธาตุ" ประจำปี 2556</t>
  </si>
  <si>
    <t>สัมพันธ์</t>
  </si>
  <si>
    <t>ประชาสัมพันธ์</t>
  </si>
  <si>
    <t>หมู่ที่  11</t>
  </si>
  <si>
    <t>พร้อมป้ายประชาสัมพันธ์</t>
  </si>
  <si>
    <t>หมู่ที่  8</t>
  </si>
  <si>
    <t>2 ตู้</t>
  </si>
  <si>
    <t xml:space="preserve">ระดับ 1-2 จำนวน 2 ชุด </t>
  </si>
  <si>
    <t>3 เครื่อง</t>
  </si>
  <si>
    <t>พิวเตอร์โน๊ตบุ้ค</t>
  </si>
  <si>
    <t xml:space="preserve">ค่าจัดซื้อเครื่องพิมพ์ </t>
  </si>
  <si>
    <t>เพื่อจ่ายเป็นค่าจัดซื้อเครื่องรับส่ง</t>
  </si>
  <si>
    <t>จัดซื้อตู้เก็บเอกสารขนาด 2 บาน</t>
  </si>
  <si>
    <t>4 ตู้</t>
  </si>
  <si>
    <t xml:space="preserve">แบบบานเลื่อน </t>
  </si>
  <si>
    <t>1 คัน</t>
  </si>
  <si>
    <t>อุดหนุนโครงการศูนย์รวม</t>
  </si>
  <si>
    <t>ข้อมูลข่าวสารการซื้อการจ้าง</t>
  </si>
  <si>
    <t>ของ อปท.ระดับอำเภอ</t>
  </si>
  <si>
    <t>ศูนย์รวมข้อมูลข่าวสารการซื้อ</t>
  </si>
  <si>
    <t>การจ้างของ อปท.ระดับอำเภอ</t>
  </si>
  <si>
    <t>ค่าใช้จ่ายในการพัฒนา</t>
  </si>
  <si>
    <t>ศักยภาพผู้นำชุมชน อสม.</t>
  </si>
  <si>
    <t>เพื่อจ่ายเป็นค่าใช้จ่ายในการ</t>
  </si>
  <si>
    <t>พัฒนาศักยภาพผู้นำชุมชน อสม.</t>
  </si>
  <si>
    <t>ค่าใช้จ่ายในการฝึกอบรม</t>
  </si>
  <si>
    <t>และสัมมนาบุคลากร</t>
  </si>
  <si>
    <t>ฝึกอบรมและสัมมนาบุคลากร</t>
  </si>
  <si>
    <t>แผนการดำเนินงาน ประจำปีงบประมาณ พ.ศ. 2557</t>
  </si>
  <si>
    <t>พ.ศ. 2557</t>
  </si>
  <si>
    <t>โครงการฝึกอบรมทำดอกไม้</t>
  </si>
  <si>
    <t>การฝึกอบรมทำดอกไม้</t>
  </si>
  <si>
    <t>โครงการครอบครัวพอเพียง</t>
  </si>
  <si>
    <t>เพื่อจ่ายเป็นค่าโครงการครอบครัว</t>
  </si>
  <si>
    <t>พอเพียง</t>
  </si>
  <si>
    <t>โครงการแข่งขันกีฬาต้านยา</t>
  </si>
  <si>
    <t>เสพติดหนองหงส์เกมส์</t>
  </si>
  <si>
    <t>โครงการแข่งขันกีฬาเซปัก</t>
  </si>
  <si>
    <t>ตะกร้อ นาป่าคัพ</t>
  </si>
  <si>
    <t>ตะกร้อ นาเกิดคัพ</t>
  </si>
  <si>
    <t>เสพติด นาป่าเกมส์</t>
  </si>
  <si>
    <t>โครงการแข่งขันกีฬาฟุตบอล</t>
  </si>
  <si>
    <t>ต้านยาเสพติด</t>
  </si>
  <si>
    <t>ค่าใช้จ่ายในการส่งนักกีฬา</t>
  </si>
  <si>
    <t>เข้าร่วมการแข่งขันกับหน่วย</t>
  </si>
  <si>
    <t>งานอื่น</t>
  </si>
  <si>
    <t>ลำดับที่</t>
  </si>
  <si>
    <t>ระยเวลาดำเนินการ</t>
  </si>
  <si>
    <t xml:space="preserve">ข้อบัญญัติงบประมาณประจำปี </t>
  </si>
  <si>
    <t>แผนดำเนินการ</t>
  </si>
  <si>
    <t>การติดตามประเมินผลแผนพัฒนาสามปี</t>
  </si>
  <si>
    <t>แผนการปฏิบัติงาน เจ้าหน้าที่วิเคราะห์ฯ</t>
  </si>
  <si>
    <t>การจัดทำแผนพัฒนาสามปี/แผนยุทธศาสตร์</t>
  </si>
  <si>
    <t>ศาลากลางจังหวัดนครศรีธรรมราช</t>
  </si>
  <si>
    <t>จังหวัดนครศรีธรรมราช</t>
  </si>
  <si>
    <t>ในสังกัดกระทรวงมหาดไทย จังหวัดนครศรีธรรมราช</t>
  </si>
  <si>
    <t xml:space="preserve">ประธานคณะกรรมการบริหารและจัดหาระบบคอมพิวเตอร์ของหน่วยงาน </t>
  </si>
  <si>
    <t>ถนนราชดำเนิน อำเภอเมือง</t>
  </si>
  <si>
    <t>คุณธรรม</t>
  </si>
  <si>
    <t>ฝึกอบรมจริยธรรมและคุณธรรม</t>
  </si>
  <si>
    <t>ให้แก่เด็กและเยาวชน ประชาชน</t>
  </si>
  <si>
    <t>พนักงานส่วนตำบล พนักงานจ้าง</t>
  </si>
  <si>
    <t>ลูกจ้างประจำ คณะบริหารและ</t>
  </si>
  <si>
    <t>สมาชิกสภา</t>
  </si>
  <si>
    <t>โครงการฝึกอบรมพิธีกร</t>
  </si>
  <si>
    <t>ผู้นำทางศาสนา</t>
  </si>
  <si>
    <t>ฝึกอบรมพะธีกรผู้นำทางศาสนา</t>
  </si>
  <si>
    <t>ค่าใช้จ่ายในการจัดงานพิธี</t>
  </si>
  <si>
    <t>การทางศาสนาและงานรัฐ</t>
  </si>
  <si>
    <t>พิธีต่างๆ</t>
  </si>
  <si>
    <t>งาน งานรัฐพิธีต่างๆ (งานวัน</t>
  </si>
  <si>
    <t>สำคัญและพิธีทางศาสนา) การ</t>
  </si>
  <si>
    <t>จัดนิทรรศการ พิธีเปิดงานต่างๆ</t>
  </si>
  <si>
    <t>โครงการลอยกระทง</t>
  </si>
  <si>
    <t>เพื่อจ่ายเป็นค่าจัดงานลอยกระทง</t>
  </si>
  <si>
    <t>เช่นวัสดุ จัดเตรียมสถานที่ ค่า</t>
  </si>
  <si>
    <t>ปัจจัยถวายพระ ค่าอาหารและ</t>
  </si>
  <si>
    <t>เครื่องดื่ม ค่าของขวัญ ของรางวัล</t>
  </si>
  <si>
    <t>ค่าตอบแทน ค่าปฏิบัติงานล่วง</t>
  </si>
  <si>
    <t>เวลาราชการ ค่าป้ายประชาสัม</t>
  </si>
  <si>
    <t>พันธ์ ค่าแสดงมหรสพ และค่าใช้</t>
  </si>
  <si>
    <t>จ่ายอื่นๆ ที่จำเป็น เป็นต้น</t>
  </si>
  <si>
    <t>โครงการจัดงานเทศกาลวัน</t>
  </si>
  <si>
    <t>ขึ้นปีใหม่</t>
  </si>
  <si>
    <t>เพื่อจ่ายเป็นค่าจัดงานเทศกาลวัน</t>
  </si>
  <si>
    <t>ปีใหม่ เช่น วัสดุจัดเตรียมงาน</t>
  </si>
  <si>
    <t>โครงการวันเด็กแห่งชาติ</t>
  </si>
  <si>
    <t>เพื่อจ่ายเป็นค่าจัดงานวันเด็กแห่ง</t>
  </si>
  <si>
    <t>ชาติเช่น ค่าจัดเตรียมสถานที่ ค่า</t>
  </si>
  <si>
    <t>อาหารและเครื่องดื่ม ค่าตอบแทน</t>
  </si>
  <si>
    <t>ค่าปฏิบัติงานนอกเวลาราชการ</t>
  </si>
  <si>
    <t>ค่าป้ายประชาสัมพันธ์ และค่าใช้</t>
  </si>
  <si>
    <t>จ่ายอื่นๆ</t>
  </si>
  <si>
    <t>โครงการงานประเพณี</t>
  </si>
  <si>
    <t>สงกรานต์</t>
  </si>
  <si>
    <t>เพื่อจ่ายเป็นค่าจัดงานประเพณี</t>
  </si>
  <si>
    <t>สงกรานต์ ค่าจัดเตรียมสถานที่ ค่า</t>
  </si>
  <si>
    <t>โครงการส่งเสริมประเพณี</t>
  </si>
  <si>
    <t>สงกรานต์สรงน้ำรูปเหมือน</t>
  </si>
  <si>
    <t>พ่อท่านคล้าย</t>
  </si>
  <si>
    <t>สงกรานต์ สรงน้ำรูปเหมือนพ่อ</t>
  </si>
  <si>
    <t>ท่านคล้าย เช่น ค่าเช่าเหมาพาหนะ</t>
  </si>
  <si>
    <t>ค่าวัสดุค่าสังฆภัณฑ์ ค่าปัจจัย</t>
  </si>
  <si>
    <t>ถวายพระ ค่าอาหารและเครื่องดื่ม</t>
  </si>
  <si>
    <t>โครงการวันวิสาขบูชา</t>
  </si>
  <si>
    <t>เพื่อจ่ายเป็นค่าจัดงานวันวิสาข</t>
  </si>
  <si>
    <t>บูชา เช่น ค่าวัสดุค่าสังฆภัณฑ์</t>
  </si>
  <si>
    <t>โครงการวันเข้าพรรษา</t>
  </si>
  <si>
    <t>เพื่อจ่ายเป็นค่าจัดงานวันเข้าพรร</t>
  </si>
  <si>
    <t>ษา เช่น ค่าวัสดุค่าสังฆภัณฑ์</t>
  </si>
  <si>
    <t>โครงการปรับปรุงผิวจราจร</t>
  </si>
  <si>
    <t>ถนนลาดยาง ชนิดผิวแอส</t>
  </si>
  <si>
    <t>ฟัลท์ติกคอนกรีต สายซอย</t>
  </si>
  <si>
    <t>นำโชค หมู่ที่ 12</t>
  </si>
  <si>
    <t>เพื่อปูผิวจราจรแอสฟัลท์ติกคอน</t>
  </si>
  <si>
    <t>กรีต หนา 0.05 ม. ระยะทาง 250</t>
  </si>
  <si>
    <t>ม.ผิวจราจรก้วางโดยเฉลี่ย 3.00 ม.</t>
  </si>
  <si>
    <t>หรือมีพื้นที่ผิวจราจรฯ ไม่น้อยกว่า</t>
  </si>
  <si>
    <t>750 ตร.ม. รายละเอียดตามแบบ</t>
  </si>
  <si>
    <t>แปลนที่ อบต.หนองหงส์กำหนด</t>
  </si>
  <si>
    <t>ฟัลท์ติกคอนกรีตสายยวนไม้</t>
  </si>
  <si>
    <t>ขาว หมู่ที่  14</t>
  </si>
  <si>
    <t>ปูผิวแอสฟัลท์ติกคอนกรีตหนา</t>
  </si>
  <si>
    <t>0.03 ม. ระยะทาง 440 ม. ผิวจราจร</t>
  </si>
  <si>
    <t>กว้างโดยเฉลี่ย 4.00 ม.หรือมีผิว</t>
  </si>
  <si>
    <t>จราจรฯไม่น้อยกว่า 1,760 ตร.ม.</t>
  </si>
  <si>
    <t>รายละเอียดตามแบบแปลนที่</t>
  </si>
  <si>
    <t>อบต.หนองหงส์กำหนด</t>
  </si>
  <si>
    <t>โครงการก่อสร้างถนนลาด</t>
  </si>
  <si>
    <t>ยาง ชนิดผิวจราจร 3 ชั้น</t>
  </si>
  <si>
    <t>ถนนสายบ้านป่ายาง หมู่ที่ 2</t>
  </si>
  <si>
    <t>ก่อสร้างถนนลาดยางชนิดผิว</t>
  </si>
  <si>
    <t>จราจร 3 ชั้น ระยะทาง 69 ม. ผิว</t>
  </si>
  <si>
    <t>จราจรกว้างโดยเฉลี่ย 4.00 ม.หรือ</t>
  </si>
  <si>
    <t>มีพื้นที่ผิวจราจรฯ ไม่น้อยกว่า</t>
  </si>
  <si>
    <t>276 ตร.ม. รายละเอียดตามแบบ</t>
  </si>
  <si>
    <t>แปลนที่อบต.กำหนด พร้อมป้าย</t>
  </si>
  <si>
    <t xml:space="preserve">ยาง ชนิดผิวจราจร 3 ชั้น </t>
  </si>
  <si>
    <t>ถนนสายคลองโก หมู่ที่ 3</t>
  </si>
  <si>
    <t>ก่อสร้างถนนลาดยาง ชนิดผิว</t>
  </si>
  <si>
    <t>จราจร 3 ชั้น ระยะทาง 345 ม.</t>
  </si>
  <si>
    <t>ผิวจราจรกว้างโดยเฉลี่ย 4.00 ม.</t>
  </si>
  <si>
    <t>หรือมีพื้นที่ผิวจราจรฯ ไม่น้อย</t>
  </si>
  <si>
    <t>กว่า 276 ตร.ม. รายละเอียดตาม</t>
  </si>
  <si>
    <t>แบบแปลนที่ อบต.กำหนด พร้อม</t>
  </si>
  <si>
    <t>ถนนสายข้างโรงยางนับพร</t>
  </si>
  <si>
    <t>จราจร 3 ชั้น ช่วงที่ 1 ระยะทาง</t>
  </si>
  <si>
    <t>225 ม.ผิวจราจรกว้างโดยเฉลี่ย</t>
  </si>
  <si>
    <t>4.00 ม. หรือมีพื้นที่ผิวจราจรฯ</t>
  </si>
  <si>
    <t>ไม่น้อยกว่า 900 ตร.ม. ช่วงที่ 2</t>
  </si>
  <si>
    <t>ระยะทาง 65 ม. ผิวจราจรกว้าง</t>
  </si>
  <si>
    <t>โดยเฉลี่ย 4.00 ม. หรือมีพื้นที่ผิว</t>
  </si>
  <si>
    <t>จราจรฯ ไม่น้อยกว่า 260 ตร.ม.</t>
  </si>
  <si>
    <t>โดยใช้หินผุ ระยะทางรวม 290 ม.</t>
  </si>
  <si>
    <t>หรือมีพื้นที่ผิวจราจรฯไม่น้อยกว่า</t>
  </si>
  <si>
    <t>1,160 ม.รายละเอียดตามแบบที่</t>
  </si>
  <si>
    <t>อบต.กำหนด</t>
  </si>
  <si>
    <t>หมู่ที่  6</t>
  </si>
  <si>
    <t>ถนนสายยางหุน หมู่ที่ 8</t>
  </si>
  <si>
    <t>จราจร 3 ชั้น ระยะทาง 210 ม.</t>
  </si>
  <si>
    <t>กว่า 840 ตร.ม. พร้อมวางท่อระ</t>
  </si>
  <si>
    <t>บายน้ำ คสล.มอก.คุณภาพชั้น 3</t>
  </si>
  <si>
    <t>ขนาด  0.80*1.00 ม. จำนวน 2 จุด</t>
  </si>
  <si>
    <t>อบต.หนองหงส์กำหนดพร้อม</t>
  </si>
  <si>
    <t>ถนนสายทางเข้าหนองสระ</t>
  </si>
  <si>
    <t>จราจร 3 ชั้น ระยะทาง 350 ม.</t>
  </si>
  <si>
    <t>1,400 ตร.ม.พร้อมวางท่อระบาย</t>
  </si>
  <si>
    <t>น้ำ รายละเอียดตามแบบแปลน</t>
  </si>
  <si>
    <t>ที่ อบต.กำหนด พร้อมป้ายประชา</t>
  </si>
  <si>
    <t>สายบ้านนายสวาท มณีฉาย</t>
  </si>
  <si>
    <t>จราจร 3 ชั้น ระยะทาง 250 ม.</t>
  </si>
  <si>
    <t>ผิวจราจรกว้างโดยเฉลี่ย 3.50 ม.</t>
  </si>
  <si>
    <t>875 ตร.ม. พร้อมวางท่อระบายน้ำ</t>
  </si>
  <si>
    <t>อบต.กำหนด พร้อมป้ายประชา</t>
  </si>
  <si>
    <t>หมู่ที่  14</t>
  </si>
  <si>
    <t>โครงการก่อสร้างรางระบาย</t>
  </si>
  <si>
    <t>น้ำ คสล. ริมถนนสายบ้าน</t>
  </si>
  <si>
    <t>โน๊ะ หมู่ที่ 10</t>
  </si>
  <si>
    <t>ก่อสร้างรางระบายน้ำ คสล.ขนาด</t>
  </si>
  <si>
    <t>กว้าง 1.04 ม. ยาว 167 ม. พร้อม</t>
  </si>
  <si>
    <t>วางท่อระบายน้ำ และบ่อพัก</t>
  </si>
  <si>
    <t>น้ำ คสล.ริมถนนสายหน้า</t>
  </si>
  <si>
    <t>วิทยาลัยเทคนิคทุ่งสง หมู่ที่</t>
  </si>
  <si>
    <t>7,9</t>
  </si>
  <si>
    <t>ก่อสร้างรางระบายน้ำ คสล.ริม</t>
  </si>
  <si>
    <t>ถนนหน้าวิทยลัยเทคนิคทุ่งสง</t>
  </si>
  <si>
    <t>2 ช่วง รายละเอียดตามแบบแปลน</t>
  </si>
  <si>
    <t>หมู่ที่ 7,9</t>
  </si>
  <si>
    <t>โครงการปรับปรุงระบบ</t>
  </si>
  <si>
    <t>ประปาหมู่บ้าน หมู่ที่ 5</t>
  </si>
  <si>
    <t>ปรับปรุงระบบประปาหมู่บ้าน</t>
  </si>
  <si>
    <t>โดยการเจาะบ่อบาดาลปริมาณน้ำ</t>
  </si>
  <si>
    <t>ไม่น้อยกว่า 5 ลบ.ม.ต่อชั่วโมง</t>
  </si>
  <si>
    <t>พร้อมทำการเชื่อมต่อระบบน้ำ</t>
  </si>
  <si>
    <t>ระบบไฟฟ้า รายละเอียดตามแบบ</t>
  </si>
  <si>
    <t>แปลนที่ อบต.กำหนด พร้อมป้าย</t>
  </si>
  <si>
    <t>ประปาหมู่บ้าน หมู่ที่ 13</t>
  </si>
  <si>
    <t>โดยการวางท่อ PVC  3 นิ้ว ยาว</t>
  </si>
  <si>
    <t>1,962 ม. ท่อ PVC  2 นิ้ว ยาว</t>
  </si>
  <si>
    <t>2,111 ม. ท่อประปาเหล็กอาบ</t>
  </si>
  <si>
    <t>สังกะสี ยาว 8 ม. ความยาวรวม</t>
  </si>
  <si>
    <t>4,081 ม. รายละเอียดตามแบบ</t>
  </si>
  <si>
    <t>โครงการก่อสร้างฐานรองถัง</t>
  </si>
  <si>
    <t>น้ำเคลื่อนที่ หมู่ที่ 12</t>
  </si>
  <si>
    <t>ก่อสร้างฐานรองถังน้ำเคลื่อนที่</t>
  </si>
  <si>
    <t>โดยใช้เหล็กอาบสังกะสีคาด</t>
  </si>
  <si>
    <t>เหลืองประกอบเป็นฐาน จำนวน</t>
  </si>
  <si>
    <t>3 ชุด รายละเอียดตามแบบแปลน</t>
  </si>
  <si>
    <t>โครงการขยายเขตประปา</t>
  </si>
  <si>
    <t>สวนภูมิภาค สายบ้านยาง</t>
  </si>
  <si>
    <t>งาม หมู่ที่ 2</t>
  </si>
  <si>
    <t>ค่าวางท่อขยายเขตประปาส่วน</t>
  </si>
  <si>
    <t>ภูมิภาค ความยาว 419 ม.รายละ</t>
  </si>
  <si>
    <t>ส่วนภูมิภาค สายทุ่งหม้าย</t>
  </si>
  <si>
    <t>นบเพิง หมู่ที่ 2</t>
  </si>
  <si>
    <t>ภูมิภาค ความยาว 201 ม.รายละ</t>
  </si>
  <si>
    <t>เอียดตามแบบของการประปาส่วน</t>
  </si>
  <si>
    <t>ภูมิภาค พร้อมป้ายประชาสัมพันธ์</t>
  </si>
  <si>
    <t>ค่าว่างท่อขยายเขตประปาส่วน</t>
  </si>
  <si>
    <t>ภูมิภาค ความยาว 110 ม. ราย</t>
  </si>
  <si>
    <t>ละเอียดตามแบบของการประปา</t>
  </si>
  <si>
    <t>ส่วนภูมิภาค พร้อมป้ายประชา</t>
  </si>
  <si>
    <t>ส่วนภูมิภาค สายควนไม้แดง</t>
  </si>
  <si>
    <t>นาบอน หมู่ที่ 4</t>
  </si>
  <si>
    <t>ภูมิภาค ความยาว 333 ม. รายละ</t>
  </si>
  <si>
    <t>เอียดดตามแบบของการประปา</t>
  </si>
  <si>
    <t>ส่วนภูมิภาค สายป่าเชโค</t>
  </si>
  <si>
    <t>ภูมิภาค ความยาว 641 ม. รายละ</t>
  </si>
  <si>
    <t>เอียดตามแบบของการประปา</t>
  </si>
  <si>
    <t>ส่วนภูมิภาค สายควนธง</t>
  </si>
  <si>
    <t>ภูมิภาค ความยาว 450 ม. รายละ</t>
  </si>
  <si>
    <t>ส่วนภูมิภาค สายโรงเรียน</t>
  </si>
  <si>
    <t>บ้านนาป่า หมู่ที่ 4</t>
  </si>
  <si>
    <t>ภูมิภาค ความยาว 292 ม. รายละ</t>
  </si>
  <si>
    <t>ส่วนภูมิภาค สายบ้านนาง</t>
  </si>
  <si>
    <t>สุนิทรา  สุวรรณแก้ว หมู่ที่ 6</t>
  </si>
  <si>
    <t>ภูมิภาค ความยาว 190 ม. รายละ</t>
  </si>
  <si>
    <t>โครงการปรับปรุงต่อเติม</t>
  </si>
  <si>
    <t>อาคารศูนย์พัฒนาเด็กเล็ก</t>
  </si>
  <si>
    <t>บ้านนาเกิดผล หมู่ที่ 5</t>
  </si>
  <si>
    <t>ค่าปรับปรุงต่อเติมอาคาร โดยทำ</t>
  </si>
  <si>
    <t>การก่อสร้างต่อเติม ขนาดพื้นที่</t>
  </si>
  <si>
    <t>กว้าง 9 ม. ยาว 10.50 ม.หรือมีพื้น</t>
  </si>
  <si>
    <t xml:space="preserve">ที่อาคารรวมไม่น้อยกว่า 94.50 </t>
  </si>
  <si>
    <t>ตร.ม. รายละเอียดตามแบบแปลน</t>
  </si>
  <si>
    <t>ที่อบต.กำหนด พร้อมป้ายประชา</t>
  </si>
  <si>
    <t>โครงการปรับปรุงอาคาร</t>
  </si>
  <si>
    <t>อเนกประสงค์หรืออาคาร</t>
  </si>
  <si>
    <t>ที่ทำการ อบต.หนองหงส์</t>
  </si>
  <si>
    <t>ค่าปรับปรุงอาคารเอนกประสงค์</t>
  </si>
  <si>
    <t>ตามแบบของกองออกแบบและ</t>
  </si>
  <si>
    <t>ก่อสร้างกระทรวงศึกษาธิการ</t>
  </si>
  <si>
    <t>ขนาดกว้าง 21 ม. ยาว 40.00 ม.</t>
  </si>
  <si>
    <t>พร้อมบริเวณอาคาร หรือจ่ายเป็น</t>
  </si>
  <si>
    <t>ค่าปรับปรุงอาคารสำนักงาน</t>
  </si>
  <si>
    <t>อบต.หนองหงส์ รายละเอียดตาม</t>
  </si>
  <si>
    <t>แบบแปลนที่ อบต.กำหนด</t>
  </si>
  <si>
    <t xml:space="preserve">โครงการปรับพื้นที่ ที่ดิน </t>
  </si>
  <si>
    <t>ที่ได้รับการยินยอมให้ใช้ที่</t>
  </si>
  <si>
    <t>ดินเพื่อเป็นสาธารณะ ของ</t>
  </si>
  <si>
    <t>อบต.หนองหงส์</t>
  </si>
  <si>
    <t>ค่าปรับพื้นที่ วางแนวเขตที่ดิน</t>
  </si>
  <si>
    <t>ทางเข้า-ออกที่ดิน ปักหลักแนว</t>
  </si>
  <si>
    <t>เขตที่ดิน ถมดิน บริเวณที่ดิน ที่</t>
  </si>
  <si>
    <t>อบต.หนองหงส์ ได้สิทธิในการ</t>
  </si>
  <si>
    <t xml:space="preserve">ครอบครองทำประโยชน์ที่ดิน </t>
  </si>
  <si>
    <t>เพื่อใช้เป็นพื้นที่ก่อสร้างอาคาร</t>
  </si>
  <si>
    <t>เอนกประสงค์ ตามแบบแปลนที่</t>
  </si>
  <si>
    <t xml:space="preserve">อบต.กำหนด </t>
  </si>
  <si>
    <t>อุดหนุนการไฟฟ้าส่วนภูมิ</t>
  </si>
  <si>
    <t xml:space="preserve">ภาค  อำเภอทุ่งสง  </t>
  </si>
  <si>
    <t>เพื่อจ่ทายเป็นค่าขยายเขตไฟฟ้า</t>
  </si>
  <si>
    <t>หมู่ที่ 3 บ้านนายฤทธิ  นาคสีทอง</t>
  </si>
  <si>
    <t>สายคลองโก  สายบ้านนายชลิน</t>
  </si>
  <si>
    <t>รัตนคม  สายบ้านนายเอกชัย</t>
  </si>
  <si>
    <t xml:space="preserve">นาคสีทอง  </t>
  </si>
  <si>
    <t xml:space="preserve">หมู่ที่  11  สายบ้านนางลออ </t>
  </si>
  <si>
    <t>รัตนบุรี</t>
  </si>
  <si>
    <t>หมู่ที่ 3,11</t>
  </si>
  <si>
    <t>(ไฟฟ้าส่องทาง)</t>
  </si>
  <si>
    <t>สาธารณะ (ไฟส่องทาง) หมู่ที่ 1</t>
  </si>
  <si>
    <t>สาธารณะ (ไฟส่องทาง) หมู่ที่ 2</t>
  </si>
  <si>
    <t>สาธารณะ (ไฟส่องทาง) หมู่ที่ 8</t>
  </si>
  <si>
    <t>5,6  เพื่อจ่ายเป็นค่าติดตั้งไฟฟ้า</t>
  </si>
  <si>
    <t>สาธารณะ (ไฟส่องทาง) หมู่ที่ 10</t>
  </si>
  <si>
    <t>หมู่ที่ 1,5,6</t>
  </si>
  <si>
    <t>2,8,10</t>
  </si>
  <si>
    <t>โครงการฝึกอบรมเพื่อสร้าง</t>
  </si>
  <si>
    <t>จิตสำนึกและความตระหนัก</t>
  </si>
  <si>
    <t>ในการอนุรักษ์ทรัพยากร</t>
  </si>
  <si>
    <t>อบรมเพื่อสร้างจิตสำนึกและความ</t>
  </si>
  <si>
    <t>ตระหนักในการอนุรักษ์ทรัพยา</t>
  </si>
  <si>
    <t>กรธรรมชาติและสิ่งแวดล้อม</t>
  </si>
  <si>
    <t>ค่ากำจัดสิ่งปฏิกูล</t>
  </si>
  <si>
    <t>เพื่อจ่ายเป็นค่ากำจัดสิ่งปฏิกูล</t>
  </si>
  <si>
    <t>ค่าจ้างเหมากำจัดขยะมูลฝอย ฯลฯ</t>
  </si>
  <si>
    <t>โครงการฝึกอบรมทบทวน</t>
  </si>
  <si>
    <t>เพื่อจ่ายเป็นค่าฝึกอบรมทบทวน</t>
  </si>
  <si>
    <t>อุบัติเหตุทางถนน</t>
  </si>
  <si>
    <t>และลดอุบัติเหตุทางถนน</t>
  </si>
  <si>
    <t>เพื่อจ่ายเป็นค่าโครงการทัศน</t>
  </si>
  <si>
    <t>ศึกษาดูงานของสมาชิก อปพร.</t>
  </si>
  <si>
    <t>โครงการให้ความรู้เกี่ยวกับ</t>
  </si>
  <si>
    <t>การป้องกันอัคคีภัยเบื้องต้น</t>
  </si>
  <si>
    <t>ให้แก่ผู้นำชุมชน</t>
  </si>
  <si>
    <t>เพื่อจ่ายเป็นค่าโครงการให้ความ</t>
  </si>
  <si>
    <t>รู้เกี่ยวกับการป้องกันอัคคีภัยเบื้อง</t>
  </si>
  <si>
    <t>ต้นให้แก่ผู้นำชุมชน</t>
  </si>
  <si>
    <t>กองคลัง</t>
  </si>
  <si>
    <t>กองช่าง</t>
  </si>
  <si>
    <t>แบบบานเลื่อน จำนวน 15 ตู้</t>
  </si>
  <si>
    <t xml:space="preserve">ระดับ 3-6 </t>
  </si>
  <si>
    <t>แม่ข่าย</t>
  </si>
  <si>
    <t xml:space="preserve">พร้อมอุปกรณ์ </t>
  </si>
  <si>
    <t>จัดซื้อเครื่องคอมพิวเตอร์ แม่ข่าย</t>
  </si>
  <si>
    <t xml:space="preserve">Multifunction </t>
  </si>
  <si>
    <t>Multifunction ชนิดเลเซอร์/LED</t>
  </si>
  <si>
    <t xml:space="preserve">สี </t>
  </si>
  <si>
    <t>(INKJET Printer)</t>
  </si>
  <si>
    <t>(INKJET Printer) สำหรับกระ</t>
  </si>
  <si>
    <t>ดาษ เอ 3</t>
  </si>
  <si>
    <t>เครื่องคอมพิวเตอร์แท็บเล็ต</t>
  </si>
  <si>
    <t>พิวเตอร์แท็บเล็ต</t>
  </si>
  <si>
    <t>เครื่องสำรองไฟ</t>
  </si>
  <si>
    <t>เพื่อจ่ายเป็นค่าจัดซื้อเครื่องสำรอง</t>
  </si>
  <si>
    <t>ไฟ</t>
  </si>
  <si>
    <t>เครื่องบันทึกข้อมูล Hard</t>
  </si>
  <si>
    <t>disk</t>
  </si>
  <si>
    <t>เพื่อจ่ายเป็นค่าจัดซื้อเครื่องบันทึก</t>
  </si>
  <si>
    <t>ข้อมูล Hard disk</t>
  </si>
  <si>
    <t>5 เครื่อง</t>
  </si>
  <si>
    <t>เครื่องสแกนเนอร์</t>
  </si>
  <si>
    <t>เพื่อจัดซื้อเครื่องสแกนเนอร์</t>
  </si>
  <si>
    <t>จอคอมพิวเตอร์</t>
  </si>
  <si>
    <t>เพื่อจัดซื้อจอคอมพิวเตอร์</t>
  </si>
  <si>
    <t>ถังเก็บน้ำบนดิน ชนิดโพลี</t>
  </si>
  <si>
    <t>เอทธิลีน(พีอี)</t>
  </si>
  <si>
    <t>เพื่อจ่ายเป็นค่าจัดซื้อถังเก็บน้ำ</t>
  </si>
  <si>
    <t>บนดิน ชนิดโพลีเอทธิลีน(พีอี)</t>
  </si>
  <si>
    <t>6 ถัง</t>
  </si>
  <si>
    <t>3 ถัง</t>
  </si>
  <si>
    <t>เครื่องถ่ายเอกสาร</t>
  </si>
  <si>
    <t>เพื่อจ่ายเป็นค่าจัดซื้อเครื่องถ่าย</t>
  </si>
  <si>
    <t>เอกสาร</t>
  </si>
  <si>
    <t>เครื่องปรับอากาศ</t>
  </si>
  <si>
    <t>เพื่อจ่ายเป็นค่าจัดซื้อเครื่องปรับ</t>
  </si>
  <si>
    <t>อากาศ</t>
  </si>
  <si>
    <t>รถยนต์ (รถบรรทุก ดีเซล)</t>
  </si>
  <si>
    <t xml:space="preserve">เพื่อจ่ายเป็นค่าจัดซื้อรถยนต์ </t>
  </si>
  <si>
    <t>(รถบรรทุก ดีเซล) ขนาด 1 ตัน</t>
  </si>
  <si>
    <t>รถยนต์ดูดสิ่งปฏิกูล</t>
  </si>
  <si>
    <t>เพื่อจ่ายเป็นค่าจัดซื้อรถยนต์ดูด</t>
  </si>
  <si>
    <t>สิ่งปฏิกูล ขนาดความจุไม่น้อย</t>
  </si>
  <si>
    <t>กว่า 3,000 ลิตร</t>
  </si>
  <si>
    <t>ค่าจัดซื้อเก้าอี้ทำงาน</t>
  </si>
  <si>
    <t>เพื่อจ่ายเป็นค่าจัดซื้อเก้าอี้ทำงาน</t>
  </si>
  <si>
    <t>5 ตัว</t>
  </si>
  <si>
    <t>เครื่องรับส่งวิทยุ ชนิดมือถือ</t>
  </si>
  <si>
    <t>วิทยุ ชนิดมือถือ</t>
  </si>
  <si>
    <t>8 เครื่อง</t>
  </si>
  <si>
    <t>กล้องถ่ายภาพดิจิตอล</t>
  </si>
  <si>
    <t>เพื่อจ่ายเป็นค่าจัดซื้อกล้องถ่าย</t>
  </si>
  <si>
    <t xml:space="preserve">ภาพดิจิตอล </t>
  </si>
  <si>
    <t>1 กล้อง</t>
  </si>
  <si>
    <t>พัดลมติดเพดาน</t>
  </si>
  <si>
    <t>เพื่อจ่ายเป็นค่าพัดลมติดเพดาน</t>
  </si>
  <si>
    <t>6 ตัว</t>
  </si>
  <si>
    <t>โต๊ะคอมพิวเตอร์</t>
  </si>
  <si>
    <t>เพื่อจ่ายเป็นค่าจัดซื้อโต๊ะคอมพิว</t>
  </si>
  <si>
    <t>เตอร์</t>
  </si>
  <si>
    <t>ตู้ช่องใส่เอกสาร</t>
  </si>
  <si>
    <t>เพื่อจ่ายเป็นค่าจัดซื้อตู้ช่องใส่</t>
  </si>
  <si>
    <t>18 ตู้</t>
  </si>
  <si>
    <t>13 ตู้</t>
  </si>
  <si>
    <t>เครื่องหาพิกัดพื้นที่ด้วยสัญ</t>
  </si>
  <si>
    <t>ญาณดาวเทียม</t>
  </si>
  <si>
    <t>เพื่อจ่ายเป็นค่าจัดซื้อเครืองหาพิ</t>
  </si>
  <si>
    <t>กัดพื้นที่ด้วยสัญญาณดาวเทียม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</si>
</sst>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0.0"/>
    <numFmt numFmtId="200" formatCode="_(* #,##0.000_);_(* \(#,##0.000\);_(* &quot;-&quot;??_);_(@_)"/>
    <numFmt numFmtId="201" formatCode="_(* #,##0.0_);_(* \(#,##0.0\);_(* &quot;-&quot;??_);_(@_)"/>
    <numFmt numFmtId="202" formatCode="_(* #,##0_);_(* \(#,##0\);_(* &quot;-&quot;??_);_(@_)"/>
    <numFmt numFmtId="203" formatCode="_(* #,##0.0000_);_(* \(#,##0.0000\);_(* &quot;-&quot;??_);_(@_)"/>
    <numFmt numFmtId="204" formatCode="_(* #,##0.00000_);_(* \(#,##0.00000\);_(* &quot;-&quot;??_);_(@_)"/>
    <numFmt numFmtId="205" formatCode="&quot;ใช่&quot;;&quot;ใช่&quot;;&quot;ไม่ใช่&quot;"/>
    <numFmt numFmtId="206" formatCode="&quot;จริง&quot;;&quot;จริง&quot;;&quot;เท็จ&quot;"/>
    <numFmt numFmtId="207" formatCode="&quot;เปิด&quot;;&quot;เปิด&quot;;&quot;ปิด&quot;"/>
    <numFmt numFmtId="208" formatCode="[$€-2]\ #,##0.00_);[Red]\([$€-2]\ #,##0.00\)"/>
  </numFmts>
  <fonts count="45">
    <font>
      <sz val="10"/>
      <name val="Arial"/>
      <family val="0"/>
    </font>
    <font>
      <sz val="16"/>
      <name val="Angsana New"/>
      <family val="1"/>
    </font>
    <font>
      <sz val="14"/>
      <name val="Angsana New"/>
      <family val="1"/>
    </font>
    <font>
      <b/>
      <sz val="16"/>
      <name val="Angsana New"/>
      <family val="1"/>
    </font>
    <font>
      <sz val="16"/>
      <name val="TH SarabunPSK"/>
      <family val="2"/>
    </font>
    <font>
      <b/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55"/>
      <name val="Arial"/>
      <family val="2"/>
    </font>
    <font>
      <u val="single"/>
      <sz val="10"/>
      <color indexed="23"/>
      <name val="Arial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sz val="10"/>
      <color indexed="8"/>
      <name val="Arial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19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 horizontal="center"/>
    </xf>
    <xf numFmtId="198" fontId="1" fillId="0" borderId="18" xfId="38" applyFont="1" applyBorder="1" applyAlignment="1">
      <alignment/>
    </xf>
    <xf numFmtId="198" fontId="1" fillId="0" borderId="18" xfId="38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98" fontId="1" fillId="0" borderId="0" xfId="38" applyFont="1" applyBorder="1" applyAlignment="1">
      <alignment horizontal="center"/>
    </xf>
    <xf numFmtId="202" fontId="1" fillId="0" borderId="18" xfId="38" applyNumberFormat="1" applyFont="1" applyBorder="1" applyAlignment="1">
      <alignment horizontal="center"/>
    </xf>
    <xf numFmtId="202" fontId="1" fillId="0" borderId="22" xfId="38" applyNumberFormat="1" applyFont="1" applyBorder="1" applyAlignment="1">
      <alignment horizontal="center"/>
    </xf>
    <xf numFmtId="202" fontId="1" fillId="0" borderId="22" xfId="38" applyNumberFormat="1" applyFont="1" applyBorder="1" applyAlignment="1">
      <alignment/>
    </xf>
    <xf numFmtId="202" fontId="1" fillId="0" borderId="0" xfId="38" applyNumberFormat="1" applyFont="1" applyBorder="1" applyAlignment="1">
      <alignment horizontal="center"/>
    </xf>
    <xf numFmtId="202" fontId="1" fillId="0" borderId="0" xfId="38" applyNumberFormat="1" applyFont="1" applyAlignment="1">
      <alignment horizontal="center"/>
    </xf>
    <xf numFmtId="202" fontId="1" fillId="0" borderId="22" xfId="0" applyNumberFormat="1" applyFont="1" applyBorder="1" applyAlignment="1">
      <alignment horizontal="center"/>
    </xf>
    <xf numFmtId="202" fontId="1" fillId="0" borderId="10" xfId="38" applyNumberFormat="1" applyFont="1" applyBorder="1" applyAlignment="1">
      <alignment/>
    </xf>
    <xf numFmtId="202" fontId="1" fillId="0" borderId="18" xfId="38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202" fontId="1" fillId="0" borderId="10" xfId="38" applyNumberFormat="1" applyFont="1" applyBorder="1" applyAlignment="1">
      <alignment horizontal="right"/>
    </xf>
    <xf numFmtId="3" fontId="1" fillId="0" borderId="18" xfId="0" applyNumberFormat="1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0" fontId="4" fillId="0" borderId="0" xfId="0" applyFont="1" applyAlignment="1">
      <alignment/>
    </xf>
    <xf numFmtId="0" fontId="5" fillId="0" borderId="13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5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3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219075</xdr:colOff>
      <xdr:row>7</xdr:row>
      <xdr:rowOff>142875</xdr:rowOff>
    </xdr:from>
    <xdr:to>
      <xdr:col>17</xdr:col>
      <xdr:colOff>38100</xdr:colOff>
      <xdr:row>7</xdr:row>
      <xdr:rowOff>142875</xdr:rowOff>
    </xdr:to>
    <xdr:sp>
      <xdr:nvSpPr>
        <xdr:cNvPr id="1" name="Line 1"/>
        <xdr:cNvSpPr>
          <a:spLocks/>
        </xdr:cNvSpPr>
      </xdr:nvSpPr>
      <xdr:spPr>
        <a:xfrm>
          <a:off x="8677275" y="22098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382</xdr:row>
      <xdr:rowOff>161925</xdr:rowOff>
    </xdr:from>
    <xdr:to>
      <xdr:col>17</xdr:col>
      <xdr:colOff>285750</xdr:colOff>
      <xdr:row>382</xdr:row>
      <xdr:rowOff>161925</xdr:rowOff>
    </xdr:to>
    <xdr:sp>
      <xdr:nvSpPr>
        <xdr:cNvPr id="2" name="Line 15"/>
        <xdr:cNvSpPr>
          <a:spLocks/>
        </xdr:cNvSpPr>
      </xdr:nvSpPr>
      <xdr:spPr>
        <a:xfrm>
          <a:off x="5705475" y="98821875"/>
          <a:ext cx="3667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404</xdr:row>
      <xdr:rowOff>180975</xdr:rowOff>
    </xdr:from>
    <xdr:to>
      <xdr:col>10</xdr:col>
      <xdr:colOff>238125</xdr:colOff>
      <xdr:row>404</xdr:row>
      <xdr:rowOff>180975</xdr:rowOff>
    </xdr:to>
    <xdr:sp>
      <xdr:nvSpPr>
        <xdr:cNvPr id="3" name="Line 16"/>
        <xdr:cNvSpPr>
          <a:spLocks/>
        </xdr:cNvSpPr>
      </xdr:nvSpPr>
      <xdr:spPr>
        <a:xfrm>
          <a:off x="5791200" y="1045368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426</xdr:row>
      <xdr:rowOff>171450</xdr:rowOff>
    </xdr:from>
    <xdr:to>
      <xdr:col>10</xdr:col>
      <xdr:colOff>238125</xdr:colOff>
      <xdr:row>426</xdr:row>
      <xdr:rowOff>171450</xdr:rowOff>
    </xdr:to>
    <xdr:sp>
      <xdr:nvSpPr>
        <xdr:cNvPr id="4" name="Line 17"/>
        <xdr:cNvSpPr>
          <a:spLocks/>
        </xdr:cNvSpPr>
      </xdr:nvSpPr>
      <xdr:spPr>
        <a:xfrm>
          <a:off x="5695950" y="1102233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514</xdr:row>
      <xdr:rowOff>171450</xdr:rowOff>
    </xdr:from>
    <xdr:to>
      <xdr:col>17</xdr:col>
      <xdr:colOff>295275</xdr:colOff>
      <xdr:row>514</xdr:row>
      <xdr:rowOff>171450</xdr:rowOff>
    </xdr:to>
    <xdr:sp>
      <xdr:nvSpPr>
        <xdr:cNvPr id="5" name="Line 22"/>
        <xdr:cNvSpPr>
          <a:spLocks/>
        </xdr:cNvSpPr>
      </xdr:nvSpPr>
      <xdr:spPr>
        <a:xfrm>
          <a:off x="5753100" y="133807200"/>
          <a:ext cx="3629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95250</xdr:colOff>
      <xdr:row>668</xdr:row>
      <xdr:rowOff>171450</xdr:rowOff>
    </xdr:from>
    <xdr:to>
      <xdr:col>13</xdr:col>
      <xdr:colOff>238125</xdr:colOff>
      <xdr:row>668</xdr:row>
      <xdr:rowOff>171450</xdr:rowOff>
    </xdr:to>
    <xdr:sp>
      <xdr:nvSpPr>
        <xdr:cNvPr id="6" name="Line 24"/>
        <xdr:cNvSpPr>
          <a:spLocks/>
        </xdr:cNvSpPr>
      </xdr:nvSpPr>
      <xdr:spPr>
        <a:xfrm>
          <a:off x="7610475" y="1736788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1020</xdr:row>
      <xdr:rowOff>152400</xdr:rowOff>
    </xdr:from>
    <xdr:to>
      <xdr:col>11</xdr:col>
      <xdr:colOff>228600</xdr:colOff>
      <xdr:row>1020</xdr:row>
      <xdr:rowOff>152400</xdr:rowOff>
    </xdr:to>
    <xdr:sp>
      <xdr:nvSpPr>
        <xdr:cNvPr id="7" name="Line 26"/>
        <xdr:cNvSpPr>
          <a:spLocks/>
        </xdr:cNvSpPr>
      </xdr:nvSpPr>
      <xdr:spPr>
        <a:xfrm>
          <a:off x="6696075" y="2661285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1042</xdr:row>
      <xdr:rowOff>180975</xdr:rowOff>
    </xdr:from>
    <xdr:to>
      <xdr:col>11</xdr:col>
      <xdr:colOff>180975</xdr:colOff>
      <xdr:row>1042</xdr:row>
      <xdr:rowOff>180975</xdr:rowOff>
    </xdr:to>
    <xdr:sp>
      <xdr:nvSpPr>
        <xdr:cNvPr id="8" name="Line 28"/>
        <xdr:cNvSpPr>
          <a:spLocks/>
        </xdr:cNvSpPr>
      </xdr:nvSpPr>
      <xdr:spPr>
        <a:xfrm>
          <a:off x="6677025" y="27211972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1064</xdr:row>
      <xdr:rowOff>180975</xdr:rowOff>
    </xdr:from>
    <xdr:to>
      <xdr:col>11</xdr:col>
      <xdr:colOff>228600</xdr:colOff>
      <xdr:row>1064</xdr:row>
      <xdr:rowOff>180975</xdr:rowOff>
    </xdr:to>
    <xdr:sp>
      <xdr:nvSpPr>
        <xdr:cNvPr id="9" name="Line 32"/>
        <xdr:cNvSpPr>
          <a:spLocks/>
        </xdr:cNvSpPr>
      </xdr:nvSpPr>
      <xdr:spPr>
        <a:xfrm flipV="1">
          <a:off x="6696075" y="27794902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1086</xdr:row>
      <xdr:rowOff>171450</xdr:rowOff>
    </xdr:from>
    <xdr:to>
      <xdr:col>11</xdr:col>
      <xdr:colOff>161925</xdr:colOff>
      <xdr:row>1086</xdr:row>
      <xdr:rowOff>171450</xdr:rowOff>
    </xdr:to>
    <xdr:sp>
      <xdr:nvSpPr>
        <xdr:cNvPr id="10" name="Line 33"/>
        <xdr:cNvSpPr>
          <a:spLocks/>
        </xdr:cNvSpPr>
      </xdr:nvSpPr>
      <xdr:spPr>
        <a:xfrm>
          <a:off x="6715125" y="2837688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123825</xdr:colOff>
      <xdr:row>1108</xdr:row>
      <xdr:rowOff>180975</xdr:rowOff>
    </xdr:from>
    <xdr:to>
      <xdr:col>14</xdr:col>
      <xdr:colOff>171450</xdr:colOff>
      <xdr:row>1108</xdr:row>
      <xdr:rowOff>180975</xdr:rowOff>
    </xdr:to>
    <xdr:sp>
      <xdr:nvSpPr>
        <xdr:cNvPr id="11" name="Line 35"/>
        <xdr:cNvSpPr>
          <a:spLocks/>
        </xdr:cNvSpPr>
      </xdr:nvSpPr>
      <xdr:spPr>
        <a:xfrm>
          <a:off x="7639050" y="2894742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133350</xdr:colOff>
      <xdr:row>2032</xdr:row>
      <xdr:rowOff>161925</xdr:rowOff>
    </xdr:from>
    <xdr:to>
      <xdr:col>17</xdr:col>
      <xdr:colOff>161925</xdr:colOff>
      <xdr:row>2032</xdr:row>
      <xdr:rowOff>161925</xdr:rowOff>
    </xdr:to>
    <xdr:sp>
      <xdr:nvSpPr>
        <xdr:cNvPr id="12" name="Line 41"/>
        <xdr:cNvSpPr>
          <a:spLocks/>
        </xdr:cNvSpPr>
      </xdr:nvSpPr>
      <xdr:spPr>
        <a:xfrm flipV="1">
          <a:off x="8905875" y="5296185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2164</xdr:row>
      <xdr:rowOff>152400</xdr:rowOff>
    </xdr:from>
    <xdr:to>
      <xdr:col>7</xdr:col>
      <xdr:colOff>180975</xdr:colOff>
      <xdr:row>2164</xdr:row>
      <xdr:rowOff>152400</xdr:rowOff>
    </xdr:to>
    <xdr:sp>
      <xdr:nvSpPr>
        <xdr:cNvPr id="13" name="Line 42"/>
        <xdr:cNvSpPr>
          <a:spLocks/>
        </xdr:cNvSpPr>
      </xdr:nvSpPr>
      <xdr:spPr>
        <a:xfrm>
          <a:off x="5743575" y="5637847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2186</xdr:row>
      <xdr:rowOff>133350</xdr:rowOff>
    </xdr:from>
    <xdr:to>
      <xdr:col>7</xdr:col>
      <xdr:colOff>171450</xdr:colOff>
      <xdr:row>2186</xdr:row>
      <xdr:rowOff>133350</xdr:rowOff>
    </xdr:to>
    <xdr:sp>
      <xdr:nvSpPr>
        <xdr:cNvPr id="14" name="Line 43"/>
        <xdr:cNvSpPr>
          <a:spLocks/>
        </xdr:cNvSpPr>
      </xdr:nvSpPr>
      <xdr:spPr>
        <a:xfrm>
          <a:off x="5772150" y="5699950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2252</xdr:row>
      <xdr:rowOff>161925</xdr:rowOff>
    </xdr:from>
    <xdr:to>
      <xdr:col>7</xdr:col>
      <xdr:colOff>180975</xdr:colOff>
      <xdr:row>2252</xdr:row>
      <xdr:rowOff>161925</xdr:rowOff>
    </xdr:to>
    <xdr:sp>
      <xdr:nvSpPr>
        <xdr:cNvPr id="15" name="Line 44"/>
        <xdr:cNvSpPr>
          <a:spLocks/>
        </xdr:cNvSpPr>
      </xdr:nvSpPr>
      <xdr:spPr>
        <a:xfrm>
          <a:off x="5753100" y="5881782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910</xdr:row>
      <xdr:rowOff>152400</xdr:rowOff>
    </xdr:from>
    <xdr:to>
      <xdr:col>7</xdr:col>
      <xdr:colOff>209550</xdr:colOff>
      <xdr:row>910</xdr:row>
      <xdr:rowOff>152400</xdr:rowOff>
    </xdr:to>
    <xdr:sp>
      <xdr:nvSpPr>
        <xdr:cNvPr id="16" name="Line 60"/>
        <xdr:cNvSpPr>
          <a:spLocks/>
        </xdr:cNvSpPr>
      </xdr:nvSpPr>
      <xdr:spPr>
        <a:xfrm>
          <a:off x="5724525" y="23631525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2142</xdr:row>
      <xdr:rowOff>161925</xdr:rowOff>
    </xdr:from>
    <xdr:to>
      <xdr:col>7</xdr:col>
      <xdr:colOff>200025</xdr:colOff>
      <xdr:row>2142</xdr:row>
      <xdr:rowOff>161925</xdr:rowOff>
    </xdr:to>
    <xdr:sp>
      <xdr:nvSpPr>
        <xdr:cNvPr id="17" name="Line 64"/>
        <xdr:cNvSpPr>
          <a:spLocks/>
        </xdr:cNvSpPr>
      </xdr:nvSpPr>
      <xdr:spPr>
        <a:xfrm>
          <a:off x="5734050" y="5580983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114300</xdr:colOff>
      <xdr:row>888</xdr:row>
      <xdr:rowOff>152400</xdr:rowOff>
    </xdr:from>
    <xdr:to>
      <xdr:col>11</xdr:col>
      <xdr:colOff>228600</xdr:colOff>
      <xdr:row>888</xdr:row>
      <xdr:rowOff>152400</xdr:rowOff>
    </xdr:to>
    <xdr:sp>
      <xdr:nvSpPr>
        <xdr:cNvPr id="18" name="Line 76"/>
        <xdr:cNvSpPr>
          <a:spLocks/>
        </xdr:cNvSpPr>
      </xdr:nvSpPr>
      <xdr:spPr>
        <a:xfrm>
          <a:off x="7000875" y="2306193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133350</xdr:colOff>
      <xdr:row>1130</xdr:row>
      <xdr:rowOff>200025</xdr:rowOff>
    </xdr:from>
    <xdr:to>
      <xdr:col>14</xdr:col>
      <xdr:colOff>180975</xdr:colOff>
      <xdr:row>1130</xdr:row>
      <xdr:rowOff>200025</xdr:rowOff>
    </xdr:to>
    <xdr:sp>
      <xdr:nvSpPr>
        <xdr:cNvPr id="19" name="Line 79"/>
        <xdr:cNvSpPr>
          <a:spLocks/>
        </xdr:cNvSpPr>
      </xdr:nvSpPr>
      <xdr:spPr>
        <a:xfrm>
          <a:off x="7648575" y="2953226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133350</xdr:colOff>
      <xdr:row>1152</xdr:row>
      <xdr:rowOff>161925</xdr:rowOff>
    </xdr:from>
    <xdr:to>
      <xdr:col>14</xdr:col>
      <xdr:colOff>209550</xdr:colOff>
      <xdr:row>1152</xdr:row>
      <xdr:rowOff>161925</xdr:rowOff>
    </xdr:to>
    <xdr:sp>
      <xdr:nvSpPr>
        <xdr:cNvPr id="20" name="Line 80"/>
        <xdr:cNvSpPr>
          <a:spLocks/>
        </xdr:cNvSpPr>
      </xdr:nvSpPr>
      <xdr:spPr>
        <a:xfrm>
          <a:off x="7648575" y="30111382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161925</xdr:colOff>
      <xdr:row>1174</xdr:row>
      <xdr:rowOff>180975</xdr:rowOff>
    </xdr:from>
    <xdr:to>
      <xdr:col>14</xdr:col>
      <xdr:colOff>180975</xdr:colOff>
      <xdr:row>1174</xdr:row>
      <xdr:rowOff>180975</xdr:rowOff>
    </xdr:to>
    <xdr:sp>
      <xdr:nvSpPr>
        <xdr:cNvPr id="21" name="Line 81"/>
        <xdr:cNvSpPr>
          <a:spLocks/>
        </xdr:cNvSpPr>
      </xdr:nvSpPr>
      <xdr:spPr>
        <a:xfrm>
          <a:off x="7677150" y="3069621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114300</xdr:colOff>
      <xdr:row>1196</xdr:row>
      <xdr:rowOff>180975</xdr:rowOff>
    </xdr:from>
    <xdr:to>
      <xdr:col>11</xdr:col>
      <xdr:colOff>152400</xdr:colOff>
      <xdr:row>1196</xdr:row>
      <xdr:rowOff>180975</xdr:rowOff>
    </xdr:to>
    <xdr:sp>
      <xdr:nvSpPr>
        <xdr:cNvPr id="22" name="Line 82"/>
        <xdr:cNvSpPr>
          <a:spLocks/>
        </xdr:cNvSpPr>
      </xdr:nvSpPr>
      <xdr:spPr>
        <a:xfrm>
          <a:off x="6686550" y="3129248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1218</xdr:row>
      <xdr:rowOff>161925</xdr:rowOff>
    </xdr:from>
    <xdr:to>
      <xdr:col>14</xdr:col>
      <xdr:colOff>171450</xdr:colOff>
      <xdr:row>1218</xdr:row>
      <xdr:rowOff>161925</xdr:rowOff>
    </xdr:to>
    <xdr:sp>
      <xdr:nvSpPr>
        <xdr:cNvPr id="23" name="Line 83"/>
        <xdr:cNvSpPr>
          <a:spLocks/>
        </xdr:cNvSpPr>
      </xdr:nvSpPr>
      <xdr:spPr>
        <a:xfrm>
          <a:off x="6648450" y="31846837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1240</xdr:row>
      <xdr:rowOff>180975</xdr:rowOff>
    </xdr:from>
    <xdr:to>
      <xdr:col>14</xdr:col>
      <xdr:colOff>161925</xdr:colOff>
      <xdr:row>1240</xdr:row>
      <xdr:rowOff>180975</xdr:rowOff>
    </xdr:to>
    <xdr:sp>
      <xdr:nvSpPr>
        <xdr:cNvPr id="24" name="Line 84"/>
        <xdr:cNvSpPr>
          <a:spLocks/>
        </xdr:cNvSpPr>
      </xdr:nvSpPr>
      <xdr:spPr>
        <a:xfrm>
          <a:off x="7581900" y="3241833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1262</xdr:row>
      <xdr:rowOff>180975</xdr:rowOff>
    </xdr:from>
    <xdr:to>
      <xdr:col>17</xdr:col>
      <xdr:colOff>228600</xdr:colOff>
      <xdr:row>1262</xdr:row>
      <xdr:rowOff>180975</xdr:rowOff>
    </xdr:to>
    <xdr:sp>
      <xdr:nvSpPr>
        <xdr:cNvPr id="25" name="Line 85"/>
        <xdr:cNvSpPr>
          <a:spLocks/>
        </xdr:cNvSpPr>
      </xdr:nvSpPr>
      <xdr:spPr>
        <a:xfrm>
          <a:off x="8201025" y="329879325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1284</xdr:row>
      <xdr:rowOff>190500</xdr:rowOff>
    </xdr:from>
    <xdr:to>
      <xdr:col>17</xdr:col>
      <xdr:colOff>247650</xdr:colOff>
      <xdr:row>1284</xdr:row>
      <xdr:rowOff>190500</xdr:rowOff>
    </xdr:to>
    <xdr:sp>
      <xdr:nvSpPr>
        <xdr:cNvPr id="26" name="Line 86"/>
        <xdr:cNvSpPr>
          <a:spLocks/>
        </xdr:cNvSpPr>
      </xdr:nvSpPr>
      <xdr:spPr>
        <a:xfrm flipV="1">
          <a:off x="8258175" y="3355848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161925</xdr:colOff>
      <xdr:row>1460</xdr:row>
      <xdr:rowOff>161925</xdr:rowOff>
    </xdr:from>
    <xdr:to>
      <xdr:col>17</xdr:col>
      <xdr:colOff>171450</xdr:colOff>
      <xdr:row>1460</xdr:row>
      <xdr:rowOff>161925</xdr:rowOff>
    </xdr:to>
    <xdr:sp>
      <xdr:nvSpPr>
        <xdr:cNvPr id="27" name="Line 87"/>
        <xdr:cNvSpPr>
          <a:spLocks/>
        </xdr:cNvSpPr>
      </xdr:nvSpPr>
      <xdr:spPr>
        <a:xfrm>
          <a:off x="8305800" y="3815238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1504</xdr:row>
      <xdr:rowOff>133350</xdr:rowOff>
    </xdr:from>
    <xdr:to>
      <xdr:col>17</xdr:col>
      <xdr:colOff>200025</xdr:colOff>
      <xdr:row>1504</xdr:row>
      <xdr:rowOff>133350</xdr:rowOff>
    </xdr:to>
    <xdr:sp>
      <xdr:nvSpPr>
        <xdr:cNvPr id="28" name="Line 88"/>
        <xdr:cNvSpPr>
          <a:spLocks/>
        </xdr:cNvSpPr>
      </xdr:nvSpPr>
      <xdr:spPr>
        <a:xfrm>
          <a:off x="8220075" y="3928872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114300</xdr:colOff>
      <xdr:row>1526</xdr:row>
      <xdr:rowOff>161925</xdr:rowOff>
    </xdr:from>
    <xdr:to>
      <xdr:col>14</xdr:col>
      <xdr:colOff>247650</xdr:colOff>
      <xdr:row>1526</xdr:row>
      <xdr:rowOff>161925</xdr:rowOff>
    </xdr:to>
    <xdr:sp>
      <xdr:nvSpPr>
        <xdr:cNvPr id="29" name="Line 89"/>
        <xdr:cNvSpPr>
          <a:spLocks/>
        </xdr:cNvSpPr>
      </xdr:nvSpPr>
      <xdr:spPr>
        <a:xfrm>
          <a:off x="7629525" y="39861172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1702</xdr:row>
      <xdr:rowOff>180975</xdr:rowOff>
    </xdr:from>
    <xdr:to>
      <xdr:col>17</xdr:col>
      <xdr:colOff>295275</xdr:colOff>
      <xdr:row>1702</xdr:row>
      <xdr:rowOff>180975</xdr:rowOff>
    </xdr:to>
    <xdr:sp>
      <xdr:nvSpPr>
        <xdr:cNvPr id="30" name="Line 95"/>
        <xdr:cNvSpPr>
          <a:spLocks/>
        </xdr:cNvSpPr>
      </xdr:nvSpPr>
      <xdr:spPr>
        <a:xfrm>
          <a:off x="5772150" y="444198375"/>
          <a:ext cx="3609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95250</xdr:colOff>
      <xdr:row>1746</xdr:row>
      <xdr:rowOff>161925</xdr:rowOff>
    </xdr:from>
    <xdr:to>
      <xdr:col>12</xdr:col>
      <xdr:colOff>161925</xdr:colOff>
      <xdr:row>1746</xdr:row>
      <xdr:rowOff>161925</xdr:rowOff>
    </xdr:to>
    <xdr:sp>
      <xdr:nvSpPr>
        <xdr:cNvPr id="31" name="Line 96"/>
        <xdr:cNvSpPr>
          <a:spLocks/>
        </xdr:cNvSpPr>
      </xdr:nvSpPr>
      <xdr:spPr>
        <a:xfrm flipV="1">
          <a:off x="6981825" y="45557122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2208</xdr:row>
      <xdr:rowOff>171450</xdr:rowOff>
    </xdr:from>
    <xdr:to>
      <xdr:col>8</xdr:col>
      <xdr:colOff>209550</xdr:colOff>
      <xdr:row>2208</xdr:row>
      <xdr:rowOff>171450</xdr:rowOff>
    </xdr:to>
    <xdr:sp>
      <xdr:nvSpPr>
        <xdr:cNvPr id="32" name="Line 112"/>
        <xdr:cNvSpPr>
          <a:spLocks/>
        </xdr:cNvSpPr>
      </xdr:nvSpPr>
      <xdr:spPr>
        <a:xfrm>
          <a:off x="6029325" y="5762625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1834</xdr:row>
      <xdr:rowOff>142875</xdr:rowOff>
    </xdr:from>
    <xdr:to>
      <xdr:col>17</xdr:col>
      <xdr:colOff>247650</xdr:colOff>
      <xdr:row>1834</xdr:row>
      <xdr:rowOff>142875</xdr:rowOff>
    </xdr:to>
    <xdr:sp>
      <xdr:nvSpPr>
        <xdr:cNvPr id="33" name="Line 119"/>
        <xdr:cNvSpPr>
          <a:spLocks/>
        </xdr:cNvSpPr>
      </xdr:nvSpPr>
      <xdr:spPr>
        <a:xfrm>
          <a:off x="5743575" y="478335975"/>
          <a:ext cx="3590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20</xdr:row>
      <xdr:rowOff>152400</xdr:rowOff>
    </xdr:from>
    <xdr:to>
      <xdr:col>17</xdr:col>
      <xdr:colOff>266700</xdr:colOff>
      <xdr:row>21</xdr:row>
      <xdr:rowOff>114300</xdr:rowOff>
    </xdr:to>
    <xdr:sp>
      <xdr:nvSpPr>
        <xdr:cNvPr id="34" name="Text Box 127"/>
        <xdr:cNvSpPr txBox="1">
          <a:spLocks noChangeArrowheads="1"/>
        </xdr:cNvSpPr>
      </xdr:nvSpPr>
      <xdr:spPr>
        <a:xfrm>
          <a:off x="9124950" y="55245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17</xdr:col>
      <xdr:colOff>38100</xdr:colOff>
      <xdr:row>42</xdr:row>
      <xdr:rowOff>152400</xdr:rowOff>
    </xdr:from>
    <xdr:to>
      <xdr:col>17</xdr:col>
      <xdr:colOff>266700</xdr:colOff>
      <xdr:row>43</xdr:row>
      <xdr:rowOff>114300</xdr:rowOff>
    </xdr:to>
    <xdr:sp>
      <xdr:nvSpPr>
        <xdr:cNvPr id="35" name="Text Box 128"/>
        <xdr:cNvSpPr txBox="1">
          <a:spLocks noChangeArrowheads="1"/>
        </xdr:cNvSpPr>
      </xdr:nvSpPr>
      <xdr:spPr>
        <a:xfrm>
          <a:off x="9124950" y="1148715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17</xdr:col>
      <xdr:colOff>38100</xdr:colOff>
      <xdr:row>86</xdr:row>
      <xdr:rowOff>152400</xdr:rowOff>
    </xdr:from>
    <xdr:to>
      <xdr:col>17</xdr:col>
      <xdr:colOff>266700</xdr:colOff>
      <xdr:row>87</xdr:row>
      <xdr:rowOff>114300</xdr:rowOff>
    </xdr:to>
    <xdr:sp>
      <xdr:nvSpPr>
        <xdr:cNvPr id="36" name="Text Box 130"/>
        <xdr:cNvSpPr txBox="1">
          <a:spLocks noChangeArrowheads="1"/>
        </xdr:cNvSpPr>
      </xdr:nvSpPr>
      <xdr:spPr>
        <a:xfrm>
          <a:off x="9124950" y="2287905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17</xdr:col>
      <xdr:colOff>38100</xdr:colOff>
      <xdr:row>198</xdr:row>
      <xdr:rowOff>0</xdr:rowOff>
    </xdr:from>
    <xdr:to>
      <xdr:col>17</xdr:col>
      <xdr:colOff>266700</xdr:colOff>
      <xdr:row>198</xdr:row>
      <xdr:rowOff>0</xdr:rowOff>
    </xdr:to>
    <xdr:sp>
      <xdr:nvSpPr>
        <xdr:cNvPr id="37" name="Text Box 132"/>
        <xdr:cNvSpPr txBox="1">
          <a:spLocks noChangeArrowheads="1"/>
        </xdr:cNvSpPr>
      </xdr:nvSpPr>
      <xdr:spPr>
        <a:xfrm>
          <a:off x="9124950" y="516636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17</xdr:col>
      <xdr:colOff>38100</xdr:colOff>
      <xdr:row>198</xdr:row>
      <xdr:rowOff>0</xdr:rowOff>
    </xdr:from>
    <xdr:to>
      <xdr:col>17</xdr:col>
      <xdr:colOff>266700</xdr:colOff>
      <xdr:row>198</xdr:row>
      <xdr:rowOff>0</xdr:rowOff>
    </xdr:to>
    <xdr:sp>
      <xdr:nvSpPr>
        <xdr:cNvPr id="38" name="Text Box 133"/>
        <xdr:cNvSpPr txBox="1">
          <a:spLocks noChangeArrowheads="1"/>
        </xdr:cNvSpPr>
      </xdr:nvSpPr>
      <xdr:spPr>
        <a:xfrm>
          <a:off x="9124950" y="516636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</a:p>
      </xdr:txBody>
    </xdr:sp>
    <xdr:clientData/>
  </xdr:twoCellAnchor>
  <xdr:twoCellAnchor>
    <xdr:from>
      <xdr:col>17</xdr:col>
      <xdr:colOff>38100</xdr:colOff>
      <xdr:row>198</xdr:row>
      <xdr:rowOff>0</xdr:rowOff>
    </xdr:from>
    <xdr:to>
      <xdr:col>17</xdr:col>
      <xdr:colOff>266700</xdr:colOff>
      <xdr:row>198</xdr:row>
      <xdr:rowOff>0</xdr:rowOff>
    </xdr:to>
    <xdr:sp>
      <xdr:nvSpPr>
        <xdr:cNvPr id="39" name="Text Box 134"/>
        <xdr:cNvSpPr txBox="1">
          <a:spLocks noChangeArrowheads="1"/>
        </xdr:cNvSpPr>
      </xdr:nvSpPr>
      <xdr:spPr>
        <a:xfrm>
          <a:off x="9124950" y="516636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17</xdr:col>
      <xdr:colOff>38100</xdr:colOff>
      <xdr:row>218</xdr:row>
      <xdr:rowOff>152400</xdr:rowOff>
    </xdr:from>
    <xdr:to>
      <xdr:col>17</xdr:col>
      <xdr:colOff>266700</xdr:colOff>
      <xdr:row>219</xdr:row>
      <xdr:rowOff>114300</xdr:rowOff>
    </xdr:to>
    <xdr:sp>
      <xdr:nvSpPr>
        <xdr:cNvPr id="40" name="Text Box 135"/>
        <xdr:cNvSpPr txBox="1">
          <a:spLocks noChangeArrowheads="1"/>
        </xdr:cNvSpPr>
      </xdr:nvSpPr>
      <xdr:spPr>
        <a:xfrm>
          <a:off x="9124950" y="574548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17</xdr:col>
      <xdr:colOff>38100</xdr:colOff>
      <xdr:row>351</xdr:row>
      <xdr:rowOff>152400</xdr:rowOff>
    </xdr:from>
    <xdr:to>
      <xdr:col>17</xdr:col>
      <xdr:colOff>266700</xdr:colOff>
      <xdr:row>352</xdr:row>
      <xdr:rowOff>114300</xdr:rowOff>
    </xdr:to>
    <xdr:sp>
      <xdr:nvSpPr>
        <xdr:cNvPr id="41" name="Text Box 140"/>
        <xdr:cNvSpPr txBox="1">
          <a:spLocks noChangeArrowheads="1"/>
        </xdr:cNvSpPr>
      </xdr:nvSpPr>
      <xdr:spPr>
        <a:xfrm>
          <a:off x="9124950" y="9205912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395</xdr:row>
      <xdr:rowOff>152400</xdr:rowOff>
    </xdr:from>
    <xdr:to>
      <xdr:col>17</xdr:col>
      <xdr:colOff>266700</xdr:colOff>
      <xdr:row>396</xdr:row>
      <xdr:rowOff>114300</xdr:rowOff>
    </xdr:to>
    <xdr:sp>
      <xdr:nvSpPr>
        <xdr:cNvPr id="42" name="Text Box 142"/>
        <xdr:cNvSpPr txBox="1">
          <a:spLocks noChangeArrowheads="1"/>
        </xdr:cNvSpPr>
      </xdr:nvSpPr>
      <xdr:spPr>
        <a:xfrm>
          <a:off x="9124950" y="10371772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417</xdr:row>
      <xdr:rowOff>152400</xdr:rowOff>
    </xdr:from>
    <xdr:to>
      <xdr:col>17</xdr:col>
      <xdr:colOff>266700</xdr:colOff>
      <xdr:row>418</xdr:row>
      <xdr:rowOff>114300</xdr:rowOff>
    </xdr:to>
    <xdr:sp>
      <xdr:nvSpPr>
        <xdr:cNvPr id="43" name="Text Box 143"/>
        <xdr:cNvSpPr txBox="1">
          <a:spLocks noChangeArrowheads="1"/>
        </xdr:cNvSpPr>
      </xdr:nvSpPr>
      <xdr:spPr>
        <a:xfrm>
          <a:off x="9124950" y="1096803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439</xdr:row>
      <xdr:rowOff>19050</xdr:rowOff>
    </xdr:from>
    <xdr:to>
      <xdr:col>17</xdr:col>
      <xdr:colOff>266700</xdr:colOff>
      <xdr:row>439</xdr:row>
      <xdr:rowOff>133350</xdr:rowOff>
    </xdr:to>
    <xdr:sp>
      <xdr:nvSpPr>
        <xdr:cNvPr id="44" name="Text Box 144"/>
        <xdr:cNvSpPr txBox="1">
          <a:spLocks noChangeArrowheads="1"/>
        </xdr:cNvSpPr>
      </xdr:nvSpPr>
      <xdr:spPr>
        <a:xfrm>
          <a:off x="9124950" y="11538585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</a:t>
          </a:r>
        </a:p>
      </xdr:txBody>
    </xdr:sp>
    <xdr:clientData/>
  </xdr:twoCellAnchor>
  <xdr:twoCellAnchor>
    <xdr:from>
      <xdr:col>17</xdr:col>
      <xdr:colOff>28575</xdr:colOff>
      <xdr:row>505</xdr:row>
      <xdr:rowOff>9525</xdr:rowOff>
    </xdr:from>
    <xdr:to>
      <xdr:col>17</xdr:col>
      <xdr:colOff>257175</xdr:colOff>
      <xdr:row>505</xdr:row>
      <xdr:rowOff>133350</xdr:rowOff>
    </xdr:to>
    <xdr:sp>
      <xdr:nvSpPr>
        <xdr:cNvPr id="45" name="Text Box 145"/>
        <xdr:cNvSpPr txBox="1">
          <a:spLocks noChangeArrowheads="1"/>
        </xdr:cNvSpPr>
      </xdr:nvSpPr>
      <xdr:spPr>
        <a:xfrm>
          <a:off x="9115425" y="13339762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38100</xdr:colOff>
      <xdr:row>527</xdr:row>
      <xdr:rowOff>9525</xdr:rowOff>
    </xdr:from>
    <xdr:to>
      <xdr:col>17</xdr:col>
      <xdr:colOff>266700</xdr:colOff>
      <xdr:row>527</xdr:row>
      <xdr:rowOff>133350</xdr:rowOff>
    </xdr:to>
    <xdr:sp>
      <xdr:nvSpPr>
        <xdr:cNvPr id="46" name="Text Box 146"/>
        <xdr:cNvSpPr txBox="1">
          <a:spLocks noChangeArrowheads="1"/>
        </xdr:cNvSpPr>
      </xdr:nvSpPr>
      <xdr:spPr>
        <a:xfrm>
          <a:off x="9124950" y="13922692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38100</xdr:colOff>
      <xdr:row>681</xdr:row>
      <xdr:rowOff>28575</xdr:rowOff>
    </xdr:from>
    <xdr:to>
      <xdr:col>17</xdr:col>
      <xdr:colOff>266700</xdr:colOff>
      <xdr:row>681</xdr:row>
      <xdr:rowOff>142875</xdr:rowOff>
    </xdr:to>
    <xdr:sp>
      <xdr:nvSpPr>
        <xdr:cNvPr id="47" name="Text Box 149"/>
        <xdr:cNvSpPr txBox="1">
          <a:spLocks noChangeArrowheads="1"/>
        </xdr:cNvSpPr>
      </xdr:nvSpPr>
      <xdr:spPr>
        <a:xfrm>
          <a:off x="9124950" y="1792605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26</a:t>
          </a:r>
        </a:p>
      </xdr:txBody>
    </xdr:sp>
    <xdr:clientData/>
  </xdr:twoCellAnchor>
  <xdr:twoCellAnchor>
    <xdr:from>
      <xdr:col>17</xdr:col>
      <xdr:colOff>38100</xdr:colOff>
      <xdr:row>725</xdr:row>
      <xdr:rowOff>9525</xdr:rowOff>
    </xdr:from>
    <xdr:to>
      <xdr:col>17</xdr:col>
      <xdr:colOff>266700</xdr:colOff>
      <xdr:row>725</xdr:row>
      <xdr:rowOff>133350</xdr:rowOff>
    </xdr:to>
    <xdr:sp>
      <xdr:nvSpPr>
        <xdr:cNvPr id="48" name="Text Box 150"/>
        <xdr:cNvSpPr txBox="1">
          <a:spLocks noChangeArrowheads="1"/>
        </xdr:cNvSpPr>
      </xdr:nvSpPr>
      <xdr:spPr>
        <a:xfrm>
          <a:off x="9124950" y="1907571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28</a:t>
          </a:r>
        </a:p>
      </xdr:txBody>
    </xdr:sp>
    <xdr:clientData/>
  </xdr:twoCellAnchor>
  <xdr:twoCellAnchor>
    <xdr:from>
      <xdr:col>17</xdr:col>
      <xdr:colOff>38100</xdr:colOff>
      <xdr:row>901</xdr:row>
      <xdr:rowOff>9525</xdr:rowOff>
    </xdr:from>
    <xdr:to>
      <xdr:col>17</xdr:col>
      <xdr:colOff>266700</xdr:colOff>
      <xdr:row>901</xdr:row>
      <xdr:rowOff>133350</xdr:rowOff>
    </xdr:to>
    <xdr:sp>
      <xdr:nvSpPr>
        <xdr:cNvPr id="49" name="Text Box 151"/>
        <xdr:cNvSpPr txBox="1">
          <a:spLocks noChangeArrowheads="1"/>
        </xdr:cNvSpPr>
      </xdr:nvSpPr>
      <xdr:spPr>
        <a:xfrm>
          <a:off x="9124950" y="23645812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29</a:t>
          </a:r>
        </a:p>
      </xdr:txBody>
    </xdr:sp>
    <xdr:clientData/>
  </xdr:twoCellAnchor>
  <xdr:twoCellAnchor>
    <xdr:from>
      <xdr:col>17</xdr:col>
      <xdr:colOff>47625</xdr:colOff>
      <xdr:row>923</xdr:row>
      <xdr:rowOff>9525</xdr:rowOff>
    </xdr:from>
    <xdr:to>
      <xdr:col>17</xdr:col>
      <xdr:colOff>276225</xdr:colOff>
      <xdr:row>923</xdr:row>
      <xdr:rowOff>133350</xdr:rowOff>
    </xdr:to>
    <xdr:sp>
      <xdr:nvSpPr>
        <xdr:cNvPr id="50" name="Text Box 152"/>
        <xdr:cNvSpPr txBox="1">
          <a:spLocks noChangeArrowheads="1"/>
        </xdr:cNvSpPr>
      </xdr:nvSpPr>
      <xdr:spPr>
        <a:xfrm>
          <a:off x="9134475" y="24255412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</a:t>
          </a:r>
        </a:p>
      </xdr:txBody>
    </xdr:sp>
    <xdr:clientData/>
  </xdr:twoCellAnchor>
  <xdr:twoCellAnchor>
    <xdr:from>
      <xdr:col>17</xdr:col>
      <xdr:colOff>28575</xdr:colOff>
      <xdr:row>945</xdr:row>
      <xdr:rowOff>9525</xdr:rowOff>
    </xdr:from>
    <xdr:to>
      <xdr:col>17</xdr:col>
      <xdr:colOff>257175</xdr:colOff>
      <xdr:row>945</xdr:row>
      <xdr:rowOff>133350</xdr:rowOff>
    </xdr:to>
    <xdr:sp>
      <xdr:nvSpPr>
        <xdr:cNvPr id="51" name="Text Box 153"/>
        <xdr:cNvSpPr txBox="1">
          <a:spLocks noChangeArrowheads="1"/>
        </xdr:cNvSpPr>
      </xdr:nvSpPr>
      <xdr:spPr>
        <a:xfrm>
          <a:off x="9115425" y="24838342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31</a:t>
          </a:r>
        </a:p>
      </xdr:txBody>
    </xdr:sp>
    <xdr:clientData/>
  </xdr:twoCellAnchor>
  <xdr:twoCellAnchor>
    <xdr:from>
      <xdr:col>17</xdr:col>
      <xdr:colOff>38100</xdr:colOff>
      <xdr:row>1033</xdr:row>
      <xdr:rowOff>9525</xdr:rowOff>
    </xdr:from>
    <xdr:to>
      <xdr:col>17</xdr:col>
      <xdr:colOff>266700</xdr:colOff>
      <xdr:row>1033</xdr:row>
      <xdr:rowOff>133350</xdr:rowOff>
    </xdr:to>
    <xdr:sp>
      <xdr:nvSpPr>
        <xdr:cNvPr id="52" name="Text Box 154"/>
        <xdr:cNvSpPr txBox="1">
          <a:spLocks noChangeArrowheads="1"/>
        </xdr:cNvSpPr>
      </xdr:nvSpPr>
      <xdr:spPr>
        <a:xfrm>
          <a:off x="9124950" y="2726340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35</a:t>
          </a:r>
        </a:p>
      </xdr:txBody>
    </xdr:sp>
    <xdr:clientData/>
  </xdr:twoCellAnchor>
  <xdr:twoCellAnchor>
    <xdr:from>
      <xdr:col>17</xdr:col>
      <xdr:colOff>47625</xdr:colOff>
      <xdr:row>1055</xdr:row>
      <xdr:rowOff>9525</xdr:rowOff>
    </xdr:from>
    <xdr:to>
      <xdr:col>17</xdr:col>
      <xdr:colOff>276225</xdr:colOff>
      <xdr:row>1055</xdr:row>
      <xdr:rowOff>123825</xdr:rowOff>
    </xdr:to>
    <xdr:sp>
      <xdr:nvSpPr>
        <xdr:cNvPr id="53" name="Text Box 155"/>
        <xdr:cNvSpPr txBox="1">
          <a:spLocks noChangeArrowheads="1"/>
        </xdr:cNvSpPr>
      </xdr:nvSpPr>
      <xdr:spPr>
        <a:xfrm>
          <a:off x="9134475" y="278596725"/>
          <a:ext cx="2286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36</a:t>
          </a:r>
        </a:p>
      </xdr:txBody>
    </xdr:sp>
    <xdr:clientData/>
  </xdr:twoCellAnchor>
  <xdr:twoCellAnchor>
    <xdr:from>
      <xdr:col>17</xdr:col>
      <xdr:colOff>47625</xdr:colOff>
      <xdr:row>1077</xdr:row>
      <xdr:rowOff>9525</xdr:rowOff>
    </xdr:from>
    <xdr:to>
      <xdr:col>17</xdr:col>
      <xdr:colOff>276225</xdr:colOff>
      <xdr:row>1077</xdr:row>
      <xdr:rowOff>123825</xdr:rowOff>
    </xdr:to>
    <xdr:sp>
      <xdr:nvSpPr>
        <xdr:cNvPr id="54" name="Text Box 156"/>
        <xdr:cNvSpPr txBox="1">
          <a:spLocks noChangeArrowheads="1"/>
        </xdr:cNvSpPr>
      </xdr:nvSpPr>
      <xdr:spPr>
        <a:xfrm>
          <a:off x="9134475" y="28454985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37</a:t>
          </a:r>
        </a:p>
      </xdr:txBody>
    </xdr:sp>
    <xdr:clientData/>
  </xdr:twoCellAnchor>
  <xdr:twoCellAnchor>
    <xdr:from>
      <xdr:col>17</xdr:col>
      <xdr:colOff>47625</xdr:colOff>
      <xdr:row>1099</xdr:row>
      <xdr:rowOff>9525</xdr:rowOff>
    </xdr:from>
    <xdr:to>
      <xdr:col>17</xdr:col>
      <xdr:colOff>276225</xdr:colOff>
      <xdr:row>1099</xdr:row>
      <xdr:rowOff>123825</xdr:rowOff>
    </xdr:to>
    <xdr:sp>
      <xdr:nvSpPr>
        <xdr:cNvPr id="55" name="Text Box 157"/>
        <xdr:cNvSpPr txBox="1">
          <a:spLocks noChangeArrowheads="1"/>
        </xdr:cNvSpPr>
      </xdr:nvSpPr>
      <xdr:spPr>
        <a:xfrm>
          <a:off x="9134475" y="290388675"/>
          <a:ext cx="2286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38</a:t>
          </a:r>
        </a:p>
      </xdr:txBody>
    </xdr:sp>
    <xdr:clientData/>
  </xdr:twoCellAnchor>
  <xdr:twoCellAnchor>
    <xdr:from>
      <xdr:col>17</xdr:col>
      <xdr:colOff>38100</xdr:colOff>
      <xdr:row>1121</xdr:row>
      <xdr:rowOff>19050</xdr:rowOff>
    </xdr:from>
    <xdr:to>
      <xdr:col>17</xdr:col>
      <xdr:colOff>266700</xdr:colOff>
      <xdr:row>1121</xdr:row>
      <xdr:rowOff>133350</xdr:rowOff>
    </xdr:to>
    <xdr:sp>
      <xdr:nvSpPr>
        <xdr:cNvPr id="56" name="Text Box 158"/>
        <xdr:cNvSpPr txBox="1">
          <a:spLocks noChangeArrowheads="1"/>
        </xdr:cNvSpPr>
      </xdr:nvSpPr>
      <xdr:spPr>
        <a:xfrm>
          <a:off x="9124950" y="296360850"/>
          <a:ext cx="2286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39</a:t>
          </a:r>
        </a:p>
      </xdr:txBody>
    </xdr:sp>
    <xdr:clientData/>
  </xdr:twoCellAnchor>
  <xdr:twoCellAnchor>
    <xdr:from>
      <xdr:col>17</xdr:col>
      <xdr:colOff>38100</xdr:colOff>
      <xdr:row>1143</xdr:row>
      <xdr:rowOff>9525</xdr:rowOff>
    </xdr:from>
    <xdr:to>
      <xdr:col>17</xdr:col>
      <xdr:colOff>266700</xdr:colOff>
      <xdr:row>1143</xdr:row>
      <xdr:rowOff>133350</xdr:rowOff>
    </xdr:to>
    <xdr:sp>
      <xdr:nvSpPr>
        <xdr:cNvPr id="57" name="Text Box 159"/>
        <xdr:cNvSpPr txBox="1">
          <a:spLocks noChangeArrowheads="1"/>
        </xdr:cNvSpPr>
      </xdr:nvSpPr>
      <xdr:spPr>
        <a:xfrm>
          <a:off x="9124950" y="3023139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40</a:t>
          </a:r>
        </a:p>
      </xdr:txBody>
    </xdr:sp>
    <xdr:clientData/>
  </xdr:twoCellAnchor>
  <xdr:twoCellAnchor>
    <xdr:from>
      <xdr:col>17</xdr:col>
      <xdr:colOff>38100</xdr:colOff>
      <xdr:row>1165</xdr:row>
      <xdr:rowOff>9525</xdr:rowOff>
    </xdr:from>
    <xdr:to>
      <xdr:col>17</xdr:col>
      <xdr:colOff>266700</xdr:colOff>
      <xdr:row>1165</xdr:row>
      <xdr:rowOff>123825</xdr:rowOff>
    </xdr:to>
    <xdr:sp>
      <xdr:nvSpPr>
        <xdr:cNvPr id="58" name="Text Box 160"/>
        <xdr:cNvSpPr txBox="1">
          <a:spLocks noChangeArrowheads="1"/>
        </xdr:cNvSpPr>
      </xdr:nvSpPr>
      <xdr:spPr>
        <a:xfrm>
          <a:off x="9124950" y="308276625"/>
          <a:ext cx="2286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41</a:t>
          </a:r>
        </a:p>
      </xdr:txBody>
    </xdr:sp>
    <xdr:clientData/>
  </xdr:twoCellAnchor>
  <xdr:twoCellAnchor>
    <xdr:from>
      <xdr:col>17</xdr:col>
      <xdr:colOff>38100</xdr:colOff>
      <xdr:row>1187</xdr:row>
      <xdr:rowOff>152400</xdr:rowOff>
    </xdr:from>
    <xdr:to>
      <xdr:col>17</xdr:col>
      <xdr:colOff>266700</xdr:colOff>
      <xdr:row>1188</xdr:row>
      <xdr:rowOff>114300</xdr:rowOff>
    </xdr:to>
    <xdr:sp>
      <xdr:nvSpPr>
        <xdr:cNvPr id="59" name="Text Box 161"/>
        <xdr:cNvSpPr txBox="1">
          <a:spLocks noChangeArrowheads="1"/>
        </xdr:cNvSpPr>
      </xdr:nvSpPr>
      <xdr:spPr>
        <a:xfrm>
          <a:off x="9124950" y="31463932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1209</xdr:row>
      <xdr:rowOff>9525</xdr:rowOff>
    </xdr:from>
    <xdr:to>
      <xdr:col>17</xdr:col>
      <xdr:colOff>266700</xdr:colOff>
      <xdr:row>1209</xdr:row>
      <xdr:rowOff>133350</xdr:rowOff>
    </xdr:to>
    <xdr:sp>
      <xdr:nvSpPr>
        <xdr:cNvPr id="60" name="Text Box 162"/>
        <xdr:cNvSpPr txBox="1">
          <a:spLocks noChangeArrowheads="1"/>
        </xdr:cNvSpPr>
      </xdr:nvSpPr>
      <xdr:spPr>
        <a:xfrm>
          <a:off x="9124950" y="32020192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43</a:t>
          </a:r>
        </a:p>
      </xdr:txBody>
    </xdr:sp>
    <xdr:clientData/>
  </xdr:twoCellAnchor>
  <xdr:twoCellAnchor>
    <xdr:from>
      <xdr:col>17</xdr:col>
      <xdr:colOff>47625</xdr:colOff>
      <xdr:row>1231</xdr:row>
      <xdr:rowOff>19050</xdr:rowOff>
    </xdr:from>
    <xdr:to>
      <xdr:col>17</xdr:col>
      <xdr:colOff>276225</xdr:colOff>
      <xdr:row>1231</xdr:row>
      <xdr:rowOff>133350</xdr:rowOff>
    </xdr:to>
    <xdr:sp>
      <xdr:nvSpPr>
        <xdr:cNvPr id="61" name="Text Box 163"/>
        <xdr:cNvSpPr txBox="1">
          <a:spLocks noChangeArrowheads="1"/>
        </xdr:cNvSpPr>
      </xdr:nvSpPr>
      <xdr:spPr>
        <a:xfrm>
          <a:off x="9134475" y="32604075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44</a:t>
          </a:r>
        </a:p>
      </xdr:txBody>
    </xdr:sp>
    <xdr:clientData/>
  </xdr:twoCellAnchor>
  <xdr:twoCellAnchor>
    <xdr:from>
      <xdr:col>17</xdr:col>
      <xdr:colOff>47625</xdr:colOff>
      <xdr:row>1253</xdr:row>
      <xdr:rowOff>9525</xdr:rowOff>
    </xdr:from>
    <xdr:to>
      <xdr:col>17</xdr:col>
      <xdr:colOff>276225</xdr:colOff>
      <xdr:row>1253</xdr:row>
      <xdr:rowOff>133350</xdr:rowOff>
    </xdr:to>
    <xdr:sp>
      <xdr:nvSpPr>
        <xdr:cNvPr id="62" name="Text Box 164"/>
        <xdr:cNvSpPr txBox="1">
          <a:spLocks noChangeArrowheads="1"/>
        </xdr:cNvSpPr>
      </xdr:nvSpPr>
      <xdr:spPr>
        <a:xfrm>
          <a:off x="9134475" y="33186052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45</a:t>
          </a:r>
        </a:p>
      </xdr:txBody>
    </xdr:sp>
    <xdr:clientData/>
  </xdr:twoCellAnchor>
  <xdr:twoCellAnchor>
    <xdr:from>
      <xdr:col>17</xdr:col>
      <xdr:colOff>47625</xdr:colOff>
      <xdr:row>1275</xdr:row>
      <xdr:rowOff>9525</xdr:rowOff>
    </xdr:from>
    <xdr:to>
      <xdr:col>17</xdr:col>
      <xdr:colOff>276225</xdr:colOff>
      <xdr:row>1275</xdr:row>
      <xdr:rowOff>133350</xdr:rowOff>
    </xdr:to>
    <xdr:sp>
      <xdr:nvSpPr>
        <xdr:cNvPr id="63" name="Text Box 165"/>
        <xdr:cNvSpPr txBox="1">
          <a:spLocks noChangeArrowheads="1"/>
        </xdr:cNvSpPr>
      </xdr:nvSpPr>
      <xdr:spPr>
        <a:xfrm>
          <a:off x="9134475" y="33768982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46</a:t>
          </a:r>
        </a:p>
      </xdr:txBody>
    </xdr:sp>
    <xdr:clientData/>
  </xdr:twoCellAnchor>
  <xdr:twoCellAnchor>
    <xdr:from>
      <xdr:col>17</xdr:col>
      <xdr:colOff>47625</xdr:colOff>
      <xdr:row>1297</xdr:row>
      <xdr:rowOff>0</xdr:rowOff>
    </xdr:from>
    <xdr:to>
      <xdr:col>17</xdr:col>
      <xdr:colOff>276225</xdr:colOff>
      <xdr:row>1297</xdr:row>
      <xdr:rowOff>123825</xdr:rowOff>
    </xdr:to>
    <xdr:sp>
      <xdr:nvSpPr>
        <xdr:cNvPr id="64" name="Text Box 166"/>
        <xdr:cNvSpPr txBox="1">
          <a:spLocks noChangeArrowheads="1"/>
        </xdr:cNvSpPr>
      </xdr:nvSpPr>
      <xdr:spPr>
        <a:xfrm>
          <a:off x="9134475" y="3435000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47</a:t>
          </a:r>
        </a:p>
      </xdr:txBody>
    </xdr:sp>
    <xdr:clientData/>
  </xdr:twoCellAnchor>
  <xdr:twoCellAnchor>
    <xdr:from>
      <xdr:col>17</xdr:col>
      <xdr:colOff>38100</xdr:colOff>
      <xdr:row>1496</xdr:row>
      <xdr:rowOff>0</xdr:rowOff>
    </xdr:from>
    <xdr:to>
      <xdr:col>17</xdr:col>
      <xdr:colOff>266700</xdr:colOff>
      <xdr:row>1496</xdr:row>
      <xdr:rowOff>0</xdr:rowOff>
    </xdr:to>
    <xdr:sp>
      <xdr:nvSpPr>
        <xdr:cNvPr id="65" name="Text Box 167"/>
        <xdr:cNvSpPr txBox="1">
          <a:spLocks noChangeArrowheads="1"/>
        </xdr:cNvSpPr>
      </xdr:nvSpPr>
      <xdr:spPr>
        <a:xfrm>
          <a:off x="9124950" y="3954589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43</a:t>
          </a:r>
        </a:p>
      </xdr:txBody>
    </xdr:sp>
    <xdr:clientData/>
  </xdr:twoCellAnchor>
  <xdr:twoCellAnchor>
    <xdr:from>
      <xdr:col>17</xdr:col>
      <xdr:colOff>47625</xdr:colOff>
      <xdr:row>1517</xdr:row>
      <xdr:rowOff>0</xdr:rowOff>
    </xdr:from>
    <xdr:to>
      <xdr:col>17</xdr:col>
      <xdr:colOff>276225</xdr:colOff>
      <xdr:row>1517</xdr:row>
      <xdr:rowOff>123825</xdr:rowOff>
    </xdr:to>
    <xdr:sp>
      <xdr:nvSpPr>
        <xdr:cNvPr id="66" name="Text Box 168"/>
        <xdr:cNvSpPr txBox="1">
          <a:spLocks noChangeArrowheads="1"/>
        </xdr:cNvSpPr>
      </xdr:nvSpPr>
      <xdr:spPr>
        <a:xfrm>
          <a:off x="9134475" y="40112632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49</a:t>
          </a:r>
        </a:p>
      </xdr:txBody>
    </xdr:sp>
    <xdr:clientData/>
  </xdr:twoCellAnchor>
  <xdr:twoCellAnchor>
    <xdr:from>
      <xdr:col>17</xdr:col>
      <xdr:colOff>47625</xdr:colOff>
      <xdr:row>1539</xdr:row>
      <xdr:rowOff>9525</xdr:rowOff>
    </xdr:from>
    <xdr:to>
      <xdr:col>17</xdr:col>
      <xdr:colOff>276225</xdr:colOff>
      <xdr:row>1539</xdr:row>
      <xdr:rowOff>123825</xdr:rowOff>
    </xdr:to>
    <xdr:sp>
      <xdr:nvSpPr>
        <xdr:cNvPr id="67" name="Text Box 169"/>
        <xdr:cNvSpPr txBox="1">
          <a:spLocks noChangeArrowheads="1"/>
        </xdr:cNvSpPr>
      </xdr:nvSpPr>
      <xdr:spPr>
        <a:xfrm>
          <a:off x="9134475" y="40696515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</a:t>
          </a:r>
        </a:p>
      </xdr:txBody>
    </xdr:sp>
    <xdr:clientData/>
  </xdr:twoCellAnchor>
  <xdr:twoCellAnchor>
    <xdr:from>
      <xdr:col>17</xdr:col>
      <xdr:colOff>38100</xdr:colOff>
      <xdr:row>1714</xdr:row>
      <xdr:rowOff>152400</xdr:rowOff>
    </xdr:from>
    <xdr:to>
      <xdr:col>17</xdr:col>
      <xdr:colOff>266700</xdr:colOff>
      <xdr:row>1715</xdr:row>
      <xdr:rowOff>114300</xdr:rowOff>
    </xdr:to>
    <xdr:sp>
      <xdr:nvSpPr>
        <xdr:cNvPr id="68" name="Text Box 172"/>
        <xdr:cNvSpPr txBox="1">
          <a:spLocks noChangeArrowheads="1"/>
        </xdr:cNvSpPr>
      </xdr:nvSpPr>
      <xdr:spPr>
        <a:xfrm>
          <a:off x="9124950" y="4527804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58</a:t>
          </a:r>
        </a:p>
      </xdr:txBody>
    </xdr:sp>
    <xdr:clientData/>
  </xdr:twoCellAnchor>
  <xdr:twoCellAnchor>
    <xdr:from>
      <xdr:col>17</xdr:col>
      <xdr:colOff>38100</xdr:colOff>
      <xdr:row>1758</xdr:row>
      <xdr:rowOff>152400</xdr:rowOff>
    </xdr:from>
    <xdr:to>
      <xdr:col>17</xdr:col>
      <xdr:colOff>266700</xdr:colOff>
      <xdr:row>1759</xdr:row>
      <xdr:rowOff>114300</xdr:rowOff>
    </xdr:to>
    <xdr:sp>
      <xdr:nvSpPr>
        <xdr:cNvPr id="69" name="Text Box 173"/>
        <xdr:cNvSpPr txBox="1">
          <a:spLocks noChangeArrowheads="1"/>
        </xdr:cNvSpPr>
      </xdr:nvSpPr>
      <xdr:spPr>
        <a:xfrm>
          <a:off x="9124950" y="4644390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60</a:t>
          </a:r>
        </a:p>
      </xdr:txBody>
    </xdr:sp>
    <xdr:clientData/>
  </xdr:twoCellAnchor>
  <xdr:twoCellAnchor>
    <xdr:from>
      <xdr:col>17</xdr:col>
      <xdr:colOff>38100</xdr:colOff>
      <xdr:row>1846</xdr:row>
      <xdr:rowOff>152400</xdr:rowOff>
    </xdr:from>
    <xdr:to>
      <xdr:col>17</xdr:col>
      <xdr:colOff>266700</xdr:colOff>
      <xdr:row>1847</xdr:row>
      <xdr:rowOff>114300</xdr:rowOff>
    </xdr:to>
    <xdr:sp>
      <xdr:nvSpPr>
        <xdr:cNvPr id="70" name="Text Box 174"/>
        <xdr:cNvSpPr txBox="1">
          <a:spLocks noChangeArrowheads="1"/>
        </xdr:cNvSpPr>
      </xdr:nvSpPr>
      <xdr:spPr>
        <a:xfrm>
          <a:off x="9124950" y="4874895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64</a:t>
          </a:r>
        </a:p>
      </xdr:txBody>
    </xdr:sp>
    <xdr:clientData/>
  </xdr:twoCellAnchor>
  <xdr:twoCellAnchor>
    <xdr:from>
      <xdr:col>17</xdr:col>
      <xdr:colOff>66675</xdr:colOff>
      <xdr:row>1869</xdr:row>
      <xdr:rowOff>19050</xdr:rowOff>
    </xdr:from>
    <xdr:to>
      <xdr:col>17</xdr:col>
      <xdr:colOff>257175</xdr:colOff>
      <xdr:row>1869</xdr:row>
      <xdr:rowOff>133350</xdr:rowOff>
    </xdr:to>
    <xdr:sp>
      <xdr:nvSpPr>
        <xdr:cNvPr id="71" name="Text Box 175"/>
        <xdr:cNvSpPr txBox="1">
          <a:spLocks noChangeArrowheads="1"/>
        </xdr:cNvSpPr>
      </xdr:nvSpPr>
      <xdr:spPr>
        <a:xfrm>
          <a:off x="9153525" y="4933664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65</a:t>
          </a:r>
        </a:p>
      </xdr:txBody>
    </xdr:sp>
    <xdr:clientData/>
  </xdr:twoCellAnchor>
  <xdr:twoCellAnchor>
    <xdr:from>
      <xdr:col>17</xdr:col>
      <xdr:colOff>47625</xdr:colOff>
      <xdr:row>2045</xdr:row>
      <xdr:rowOff>9525</xdr:rowOff>
    </xdr:from>
    <xdr:to>
      <xdr:col>17</xdr:col>
      <xdr:colOff>276225</xdr:colOff>
      <xdr:row>2045</xdr:row>
      <xdr:rowOff>133350</xdr:rowOff>
    </xdr:to>
    <xdr:sp>
      <xdr:nvSpPr>
        <xdr:cNvPr id="72" name="Text Box 177"/>
        <xdr:cNvSpPr txBox="1">
          <a:spLocks noChangeArrowheads="1"/>
        </xdr:cNvSpPr>
      </xdr:nvSpPr>
      <xdr:spPr>
        <a:xfrm>
          <a:off x="9134475" y="53904832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68</a:t>
          </a:r>
        </a:p>
      </xdr:txBody>
    </xdr:sp>
    <xdr:clientData/>
  </xdr:twoCellAnchor>
  <xdr:twoCellAnchor>
    <xdr:from>
      <xdr:col>17</xdr:col>
      <xdr:colOff>47625</xdr:colOff>
      <xdr:row>2155</xdr:row>
      <xdr:rowOff>9525</xdr:rowOff>
    </xdr:from>
    <xdr:to>
      <xdr:col>17</xdr:col>
      <xdr:colOff>276225</xdr:colOff>
      <xdr:row>2155</xdr:row>
      <xdr:rowOff>133350</xdr:rowOff>
    </xdr:to>
    <xdr:sp>
      <xdr:nvSpPr>
        <xdr:cNvPr id="73" name="Text Box 178"/>
        <xdr:cNvSpPr txBox="1">
          <a:spLocks noChangeArrowheads="1"/>
        </xdr:cNvSpPr>
      </xdr:nvSpPr>
      <xdr:spPr>
        <a:xfrm>
          <a:off x="9134475" y="56766142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73</a:t>
          </a:r>
        </a:p>
      </xdr:txBody>
    </xdr:sp>
    <xdr:clientData/>
  </xdr:twoCellAnchor>
  <xdr:twoCellAnchor>
    <xdr:from>
      <xdr:col>17</xdr:col>
      <xdr:colOff>47625</xdr:colOff>
      <xdr:row>2177</xdr:row>
      <xdr:rowOff>19050</xdr:rowOff>
    </xdr:from>
    <xdr:to>
      <xdr:col>17</xdr:col>
      <xdr:colOff>276225</xdr:colOff>
      <xdr:row>2177</xdr:row>
      <xdr:rowOff>133350</xdr:rowOff>
    </xdr:to>
    <xdr:sp>
      <xdr:nvSpPr>
        <xdr:cNvPr id="74" name="Text Box 180"/>
        <xdr:cNvSpPr txBox="1">
          <a:spLocks noChangeArrowheads="1"/>
        </xdr:cNvSpPr>
      </xdr:nvSpPr>
      <xdr:spPr>
        <a:xfrm>
          <a:off x="9134475" y="57403365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74</a:t>
          </a:r>
        </a:p>
      </xdr:txBody>
    </xdr:sp>
    <xdr:clientData/>
  </xdr:twoCellAnchor>
  <xdr:twoCellAnchor>
    <xdr:from>
      <xdr:col>17</xdr:col>
      <xdr:colOff>47625</xdr:colOff>
      <xdr:row>2199</xdr:row>
      <xdr:rowOff>19050</xdr:rowOff>
    </xdr:from>
    <xdr:to>
      <xdr:col>17</xdr:col>
      <xdr:colOff>276225</xdr:colOff>
      <xdr:row>2199</xdr:row>
      <xdr:rowOff>142875</xdr:rowOff>
    </xdr:to>
    <xdr:sp>
      <xdr:nvSpPr>
        <xdr:cNvPr id="75" name="Text Box 181"/>
        <xdr:cNvSpPr txBox="1">
          <a:spLocks noChangeArrowheads="1"/>
        </xdr:cNvSpPr>
      </xdr:nvSpPr>
      <xdr:spPr>
        <a:xfrm>
          <a:off x="9134475" y="5804058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75</a:t>
          </a:r>
        </a:p>
      </xdr:txBody>
    </xdr:sp>
    <xdr:clientData/>
  </xdr:twoCellAnchor>
  <xdr:twoCellAnchor>
    <xdr:from>
      <xdr:col>17</xdr:col>
      <xdr:colOff>57150</xdr:colOff>
      <xdr:row>2221</xdr:row>
      <xdr:rowOff>19050</xdr:rowOff>
    </xdr:from>
    <xdr:to>
      <xdr:col>17</xdr:col>
      <xdr:colOff>285750</xdr:colOff>
      <xdr:row>2221</xdr:row>
      <xdr:rowOff>133350</xdr:rowOff>
    </xdr:to>
    <xdr:sp>
      <xdr:nvSpPr>
        <xdr:cNvPr id="76" name="Text Box 182"/>
        <xdr:cNvSpPr txBox="1">
          <a:spLocks noChangeArrowheads="1"/>
        </xdr:cNvSpPr>
      </xdr:nvSpPr>
      <xdr:spPr>
        <a:xfrm>
          <a:off x="9144000" y="58649235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76</a:t>
          </a:r>
        </a:p>
      </xdr:txBody>
    </xdr:sp>
    <xdr:clientData/>
  </xdr:twoCellAnchor>
  <xdr:twoCellAnchor>
    <xdr:from>
      <xdr:col>17</xdr:col>
      <xdr:colOff>28575</xdr:colOff>
      <xdr:row>2265</xdr:row>
      <xdr:rowOff>19050</xdr:rowOff>
    </xdr:from>
    <xdr:to>
      <xdr:col>17</xdr:col>
      <xdr:colOff>257175</xdr:colOff>
      <xdr:row>2265</xdr:row>
      <xdr:rowOff>133350</xdr:rowOff>
    </xdr:to>
    <xdr:sp>
      <xdr:nvSpPr>
        <xdr:cNvPr id="77" name="Text Box 183"/>
        <xdr:cNvSpPr txBox="1">
          <a:spLocks noChangeArrowheads="1"/>
        </xdr:cNvSpPr>
      </xdr:nvSpPr>
      <xdr:spPr>
        <a:xfrm>
          <a:off x="9115425" y="598274775"/>
          <a:ext cx="228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78</a:t>
          </a:r>
        </a:p>
      </xdr:txBody>
    </xdr:sp>
    <xdr:clientData/>
  </xdr:twoCellAnchor>
  <xdr:twoCellAnchor>
    <xdr:from>
      <xdr:col>17</xdr:col>
      <xdr:colOff>38100</xdr:colOff>
      <xdr:row>2309</xdr:row>
      <xdr:rowOff>19050</xdr:rowOff>
    </xdr:from>
    <xdr:to>
      <xdr:col>17</xdr:col>
      <xdr:colOff>266700</xdr:colOff>
      <xdr:row>2309</xdr:row>
      <xdr:rowOff>142875</xdr:rowOff>
    </xdr:to>
    <xdr:sp>
      <xdr:nvSpPr>
        <xdr:cNvPr id="78" name="Text Box 184"/>
        <xdr:cNvSpPr txBox="1">
          <a:spLocks noChangeArrowheads="1"/>
        </xdr:cNvSpPr>
      </xdr:nvSpPr>
      <xdr:spPr>
        <a:xfrm>
          <a:off x="9124950" y="605399475"/>
          <a:ext cx="228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80</a:t>
          </a:r>
        </a:p>
      </xdr:txBody>
    </xdr:sp>
    <xdr:clientData/>
  </xdr:twoCellAnchor>
  <xdr:twoCellAnchor>
    <xdr:from>
      <xdr:col>17</xdr:col>
      <xdr:colOff>38100</xdr:colOff>
      <xdr:row>2397</xdr:row>
      <xdr:rowOff>19050</xdr:rowOff>
    </xdr:from>
    <xdr:to>
      <xdr:col>17</xdr:col>
      <xdr:colOff>266700</xdr:colOff>
      <xdr:row>2397</xdr:row>
      <xdr:rowOff>133350</xdr:rowOff>
    </xdr:to>
    <xdr:sp>
      <xdr:nvSpPr>
        <xdr:cNvPr id="79" name="Text Box 189"/>
        <xdr:cNvSpPr txBox="1">
          <a:spLocks noChangeArrowheads="1"/>
        </xdr:cNvSpPr>
      </xdr:nvSpPr>
      <xdr:spPr>
        <a:xfrm>
          <a:off x="9124950" y="619648875"/>
          <a:ext cx="228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64</a:t>
          </a:r>
        </a:p>
      </xdr:txBody>
    </xdr:sp>
    <xdr:clientData/>
  </xdr:twoCellAnchor>
  <xdr:twoCellAnchor>
    <xdr:from>
      <xdr:col>17</xdr:col>
      <xdr:colOff>47625</xdr:colOff>
      <xdr:row>2441</xdr:row>
      <xdr:rowOff>19050</xdr:rowOff>
    </xdr:from>
    <xdr:to>
      <xdr:col>17</xdr:col>
      <xdr:colOff>276225</xdr:colOff>
      <xdr:row>2441</xdr:row>
      <xdr:rowOff>142875</xdr:rowOff>
    </xdr:to>
    <xdr:sp>
      <xdr:nvSpPr>
        <xdr:cNvPr id="80" name="Text Box 190"/>
        <xdr:cNvSpPr txBox="1">
          <a:spLocks noChangeArrowheads="1"/>
        </xdr:cNvSpPr>
      </xdr:nvSpPr>
      <xdr:spPr>
        <a:xfrm>
          <a:off x="9134475" y="626773575"/>
          <a:ext cx="228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77</a:t>
          </a:r>
        </a:p>
      </xdr:txBody>
    </xdr:sp>
    <xdr:clientData/>
  </xdr:twoCellAnchor>
  <xdr:twoCellAnchor>
    <xdr:from>
      <xdr:col>17</xdr:col>
      <xdr:colOff>57150</xdr:colOff>
      <xdr:row>2463</xdr:row>
      <xdr:rowOff>19050</xdr:rowOff>
    </xdr:from>
    <xdr:to>
      <xdr:col>17</xdr:col>
      <xdr:colOff>285750</xdr:colOff>
      <xdr:row>2463</xdr:row>
      <xdr:rowOff>133350</xdr:rowOff>
    </xdr:to>
    <xdr:sp>
      <xdr:nvSpPr>
        <xdr:cNvPr id="81" name="Text Box 191"/>
        <xdr:cNvSpPr txBox="1">
          <a:spLocks noChangeArrowheads="1"/>
        </xdr:cNvSpPr>
      </xdr:nvSpPr>
      <xdr:spPr>
        <a:xfrm>
          <a:off x="9144000" y="630335925"/>
          <a:ext cx="228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78</a:t>
          </a:r>
        </a:p>
      </xdr:txBody>
    </xdr:sp>
    <xdr:clientData/>
  </xdr:twoCellAnchor>
  <xdr:twoCellAnchor>
    <xdr:from>
      <xdr:col>17</xdr:col>
      <xdr:colOff>38100</xdr:colOff>
      <xdr:row>2485</xdr:row>
      <xdr:rowOff>19050</xdr:rowOff>
    </xdr:from>
    <xdr:to>
      <xdr:col>17</xdr:col>
      <xdr:colOff>266700</xdr:colOff>
      <xdr:row>2485</xdr:row>
      <xdr:rowOff>133350</xdr:rowOff>
    </xdr:to>
    <xdr:sp>
      <xdr:nvSpPr>
        <xdr:cNvPr id="82" name="Text Box 192"/>
        <xdr:cNvSpPr txBox="1">
          <a:spLocks noChangeArrowheads="1"/>
        </xdr:cNvSpPr>
      </xdr:nvSpPr>
      <xdr:spPr>
        <a:xfrm>
          <a:off x="9124950" y="633898275"/>
          <a:ext cx="228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79</a:t>
          </a:r>
        </a:p>
      </xdr:txBody>
    </xdr:sp>
    <xdr:clientData/>
  </xdr:twoCellAnchor>
  <xdr:twoCellAnchor>
    <xdr:from>
      <xdr:col>17</xdr:col>
      <xdr:colOff>47625</xdr:colOff>
      <xdr:row>2507</xdr:row>
      <xdr:rowOff>19050</xdr:rowOff>
    </xdr:from>
    <xdr:to>
      <xdr:col>17</xdr:col>
      <xdr:colOff>276225</xdr:colOff>
      <xdr:row>2507</xdr:row>
      <xdr:rowOff>142875</xdr:rowOff>
    </xdr:to>
    <xdr:sp>
      <xdr:nvSpPr>
        <xdr:cNvPr id="83" name="Text Box 193"/>
        <xdr:cNvSpPr txBox="1">
          <a:spLocks noChangeArrowheads="1"/>
        </xdr:cNvSpPr>
      </xdr:nvSpPr>
      <xdr:spPr>
        <a:xfrm>
          <a:off x="9134475" y="637460625"/>
          <a:ext cx="228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80</a:t>
          </a:r>
        </a:p>
      </xdr:txBody>
    </xdr:sp>
    <xdr:clientData/>
  </xdr:twoCellAnchor>
  <xdr:twoCellAnchor>
    <xdr:from>
      <xdr:col>17</xdr:col>
      <xdr:colOff>38100</xdr:colOff>
      <xdr:row>2529</xdr:row>
      <xdr:rowOff>19050</xdr:rowOff>
    </xdr:from>
    <xdr:to>
      <xdr:col>17</xdr:col>
      <xdr:colOff>266700</xdr:colOff>
      <xdr:row>2529</xdr:row>
      <xdr:rowOff>142875</xdr:rowOff>
    </xdr:to>
    <xdr:sp>
      <xdr:nvSpPr>
        <xdr:cNvPr id="84" name="Text Box 194"/>
        <xdr:cNvSpPr txBox="1">
          <a:spLocks noChangeArrowheads="1"/>
        </xdr:cNvSpPr>
      </xdr:nvSpPr>
      <xdr:spPr>
        <a:xfrm>
          <a:off x="9124950" y="641022975"/>
          <a:ext cx="228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81</a:t>
          </a:r>
        </a:p>
      </xdr:txBody>
    </xdr:sp>
    <xdr:clientData/>
  </xdr:twoCellAnchor>
  <xdr:twoCellAnchor>
    <xdr:from>
      <xdr:col>17</xdr:col>
      <xdr:colOff>57150</xdr:colOff>
      <xdr:row>2551</xdr:row>
      <xdr:rowOff>19050</xdr:rowOff>
    </xdr:from>
    <xdr:to>
      <xdr:col>17</xdr:col>
      <xdr:colOff>285750</xdr:colOff>
      <xdr:row>2551</xdr:row>
      <xdr:rowOff>142875</xdr:rowOff>
    </xdr:to>
    <xdr:sp>
      <xdr:nvSpPr>
        <xdr:cNvPr id="85" name="Text Box 195"/>
        <xdr:cNvSpPr txBox="1">
          <a:spLocks noChangeArrowheads="1"/>
        </xdr:cNvSpPr>
      </xdr:nvSpPr>
      <xdr:spPr>
        <a:xfrm>
          <a:off x="9144000" y="644585325"/>
          <a:ext cx="228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82</a:t>
          </a:r>
        </a:p>
      </xdr:txBody>
    </xdr:sp>
    <xdr:clientData/>
  </xdr:twoCellAnchor>
  <xdr:twoCellAnchor>
    <xdr:from>
      <xdr:col>17</xdr:col>
      <xdr:colOff>47625</xdr:colOff>
      <xdr:row>2573</xdr:row>
      <xdr:rowOff>19050</xdr:rowOff>
    </xdr:from>
    <xdr:to>
      <xdr:col>17</xdr:col>
      <xdr:colOff>276225</xdr:colOff>
      <xdr:row>2573</xdr:row>
      <xdr:rowOff>142875</xdr:rowOff>
    </xdr:to>
    <xdr:sp>
      <xdr:nvSpPr>
        <xdr:cNvPr id="86" name="Text Box 196"/>
        <xdr:cNvSpPr txBox="1">
          <a:spLocks noChangeArrowheads="1"/>
        </xdr:cNvSpPr>
      </xdr:nvSpPr>
      <xdr:spPr>
        <a:xfrm>
          <a:off x="9134475" y="648147675"/>
          <a:ext cx="228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83</a:t>
          </a:r>
        </a:p>
      </xdr:txBody>
    </xdr:sp>
    <xdr:clientData/>
  </xdr:twoCellAnchor>
  <xdr:twoCellAnchor>
    <xdr:from>
      <xdr:col>17</xdr:col>
      <xdr:colOff>47625</xdr:colOff>
      <xdr:row>2595</xdr:row>
      <xdr:rowOff>9525</xdr:rowOff>
    </xdr:from>
    <xdr:to>
      <xdr:col>17</xdr:col>
      <xdr:colOff>276225</xdr:colOff>
      <xdr:row>2595</xdr:row>
      <xdr:rowOff>133350</xdr:rowOff>
    </xdr:to>
    <xdr:sp>
      <xdr:nvSpPr>
        <xdr:cNvPr id="87" name="Text Box 197"/>
        <xdr:cNvSpPr txBox="1">
          <a:spLocks noChangeArrowheads="1"/>
        </xdr:cNvSpPr>
      </xdr:nvSpPr>
      <xdr:spPr>
        <a:xfrm>
          <a:off x="9134475" y="651700500"/>
          <a:ext cx="228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84</a:t>
          </a:r>
        </a:p>
      </xdr:txBody>
    </xdr:sp>
    <xdr:clientData/>
  </xdr:twoCellAnchor>
  <xdr:twoCellAnchor>
    <xdr:from>
      <xdr:col>17</xdr:col>
      <xdr:colOff>38100</xdr:colOff>
      <xdr:row>2649</xdr:row>
      <xdr:rowOff>152400</xdr:rowOff>
    </xdr:from>
    <xdr:to>
      <xdr:col>17</xdr:col>
      <xdr:colOff>266700</xdr:colOff>
      <xdr:row>2650</xdr:row>
      <xdr:rowOff>114300</xdr:rowOff>
    </xdr:to>
    <xdr:sp>
      <xdr:nvSpPr>
        <xdr:cNvPr id="88" name="Text Box 198"/>
        <xdr:cNvSpPr txBox="1">
          <a:spLocks noChangeArrowheads="1"/>
        </xdr:cNvSpPr>
      </xdr:nvSpPr>
      <xdr:spPr>
        <a:xfrm>
          <a:off x="9124950" y="660587325"/>
          <a:ext cx="228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17</xdr:col>
      <xdr:colOff>38100</xdr:colOff>
      <xdr:row>2781</xdr:row>
      <xdr:rowOff>152400</xdr:rowOff>
    </xdr:from>
    <xdr:to>
      <xdr:col>17</xdr:col>
      <xdr:colOff>266700</xdr:colOff>
      <xdr:row>2782</xdr:row>
      <xdr:rowOff>114300</xdr:rowOff>
    </xdr:to>
    <xdr:sp>
      <xdr:nvSpPr>
        <xdr:cNvPr id="89" name="Text Box 204"/>
        <xdr:cNvSpPr txBox="1">
          <a:spLocks noChangeArrowheads="1"/>
        </xdr:cNvSpPr>
      </xdr:nvSpPr>
      <xdr:spPr>
        <a:xfrm>
          <a:off x="9124950" y="681961425"/>
          <a:ext cx="228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77</a:t>
          </a:r>
        </a:p>
      </xdr:txBody>
    </xdr:sp>
    <xdr:clientData/>
  </xdr:twoCellAnchor>
  <xdr:twoCellAnchor>
    <xdr:from>
      <xdr:col>17</xdr:col>
      <xdr:colOff>47625</xdr:colOff>
      <xdr:row>2419</xdr:row>
      <xdr:rowOff>19050</xdr:rowOff>
    </xdr:from>
    <xdr:to>
      <xdr:col>17</xdr:col>
      <xdr:colOff>276225</xdr:colOff>
      <xdr:row>2419</xdr:row>
      <xdr:rowOff>142875</xdr:rowOff>
    </xdr:to>
    <xdr:sp>
      <xdr:nvSpPr>
        <xdr:cNvPr id="90" name="Text Box 189"/>
        <xdr:cNvSpPr txBox="1">
          <a:spLocks noChangeArrowheads="1"/>
        </xdr:cNvSpPr>
      </xdr:nvSpPr>
      <xdr:spPr>
        <a:xfrm>
          <a:off x="9134475" y="623211225"/>
          <a:ext cx="228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65</a:t>
          </a:r>
        </a:p>
      </xdr:txBody>
    </xdr:sp>
    <xdr:clientData/>
  </xdr:twoCellAnchor>
  <xdr:twoCellAnchor>
    <xdr:from>
      <xdr:col>17</xdr:col>
      <xdr:colOff>38100</xdr:colOff>
      <xdr:row>2420</xdr:row>
      <xdr:rowOff>0</xdr:rowOff>
    </xdr:from>
    <xdr:to>
      <xdr:col>17</xdr:col>
      <xdr:colOff>266700</xdr:colOff>
      <xdr:row>2420</xdr:row>
      <xdr:rowOff>0</xdr:rowOff>
    </xdr:to>
    <xdr:sp>
      <xdr:nvSpPr>
        <xdr:cNvPr id="91" name="Text Box 189"/>
        <xdr:cNvSpPr txBox="1">
          <a:spLocks noChangeArrowheads="1"/>
        </xdr:cNvSpPr>
      </xdr:nvSpPr>
      <xdr:spPr>
        <a:xfrm>
          <a:off x="9124950" y="62335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66</a:t>
          </a:r>
        </a:p>
      </xdr:txBody>
    </xdr:sp>
    <xdr:clientData/>
  </xdr:twoCellAnchor>
  <xdr:twoCellAnchor>
    <xdr:from>
      <xdr:col>17</xdr:col>
      <xdr:colOff>57150</xdr:colOff>
      <xdr:row>2420</xdr:row>
      <xdr:rowOff>0</xdr:rowOff>
    </xdr:from>
    <xdr:to>
      <xdr:col>17</xdr:col>
      <xdr:colOff>285750</xdr:colOff>
      <xdr:row>2420</xdr:row>
      <xdr:rowOff>0</xdr:rowOff>
    </xdr:to>
    <xdr:sp>
      <xdr:nvSpPr>
        <xdr:cNvPr id="92" name="Text Box 181"/>
        <xdr:cNvSpPr txBox="1">
          <a:spLocks noChangeArrowheads="1"/>
        </xdr:cNvSpPr>
      </xdr:nvSpPr>
      <xdr:spPr>
        <a:xfrm>
          <a:off x="9144000" y="62335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67</a:t>
          </a:r>
        </a:p>
      </xdr:txBody>
    </xdr:sp>
    <xdr:clientData/>
  </xdr:twoCellAnchor>
  <xdr:twoCellAnchor>
    <xdr:from>
      <xdr:col>17</xdr:col>
      <xdr:colOff>38100</xdr:colOff>
      <xdr:row>2420</xdr:row>
      <xdr:rowOff>0</xdr:rowOff>
    </xdr:from>
    <xdr:to>
      <xdr:col>17</xdr:col>
      <xdr:colOff>266700</xdr:colOff>
      <xdr:row>2420</xdr:row>
      <xdr:rowOff>0</xdr:rowOff>
    </xdr:to>
    <xdr:sp>
      <xdr:nvSpPr>
        <xdr:cNvPr id="93" name="Text Box 182"/>
        <xdr:cNvSpPr txBox="1">
          <a:spLocks noChangeArrowheads="1"/>
        </xdr:cNvSpPr>
      </xdr:nvSpPr>
      <xdr:spPr>
        <a:xfrm>
          <a:off x="9124950" y="62335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68</a:t>
          </a:r>
        </a:p>
      </xdr:txBody>
    </xdr:sp>
    <xdr:clientData/>
  </xdr:twoCellAnchor>
  <xdr:twoCellAnchor>
    <xdr:from>
      <xdr:col>17</xdr:col>
      <xdr:colOff>47625</xdr:colOff>
      <xdr:row>2420</xdr:row>
      <xdr:rowOff>0</xdr:rowOff>
    </xdr:from>
    <xdr:to>
      <xdr:col>17</xdr:col>
      <xdr:colOff>276225</xdr:colOff>
      <xdr:row>2420</xdr:row>
      <xdr:rowOff>0</xdr:rowOff>
    </xdr:to>
    <xdr:sp>
      <xdr:nvSpPr>
        <xdr:cNvPr id="94" name="Text Box 184"/>
        <xdr:cNvSpPr txBox="1">
          <a:spLocks noChangeArrowheads="1"/>
        </xdr:cNvSpPr>
      </xdr:nvSpPr>
      <xdr:spPr>
        <a:xfrm>
          <a:off x="9134475" y="62335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69</a:t>
          </a:r>
        </a:p>
      </xdr:txBody>
    </xdr:sp>
    <xdr:clientData/>
  </xdr:twoCellAnchor>
  <xdr:twoCellAnchor>
    <xdr:from>
      <xdr:col>17</xdr:col>
      <xdr:colOff>38100</xdr:colOff>
      <xdr:row>2420</xdr:row>
      <xdr:rowOff>0</xdr:rowOff>
    </xdr:from>
    <xdr:to>
      <xdr:col>17</xdr:col>
      <xdr:colOff>266700</xdr:colOff>
      <xdr:row>2420</xdr:row>
      <xdr:rowOff>0</xdr:rowOff>
    </xdr:to>
    <xdr:sp>
      <xdr:nvSpPr>
        <xdr:cNvPr id="95" name="Text Box 180"/>
        <xdr:cNvSpPr txBox="1">
          <a:spLocks noChangeArrowheads="1"/>
        </xdr:cNvSpPr>
      </xdr:nvSpPr>
      <xdr:spPr>
        <a:xfrm>
          <a:off x="9124950" y="62335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70</a:t>
          </a:r>
        </a:p>
      </xdr:txBody>
    </xdr:sp>
    <xdr:clientData/>
  </xdr:twoCellAnchor>
  <xdr:twoCellAnchor>
    <xdr:from>
      <xdr:col>17</xdr:col>
      <xdr:colOff>28575</xdr:colOff>
      <xdr:row>2420</xdr:row>
      <xdr:rowOff>0</xdr:rowOff>
    </xdr:from>
    <xdr:to>
      <xdr:col>17</xdr:col>
      <xdr:colOff>257175</xdr:colOff>
      <xdr:row>2420</xdr:row>
      <xdr:rowOff>0</xdr:rowOff>
    </xdr:to>
    <xdr:sp>
      <xdr:nvSpPr>
        <xdr:cNvPr id="96" name="Text Box 189"/>
        <xdr:cNvSpPr txBox="1">
          <a:spLocks noChangeArrowheads="1"/>
        </xdr:cNvSpPr>
      </xdr:nvSpPr>
      <xdr:spPr>
        <a:xfrm>
          <a:off x="9115425" y="62335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71</a:t>
          </a:r>
        </a:p>
      </xdr:txBody>
    </xdr:sp>
    <xdr:clientData/>
  </xdr:twoCellAnchor>
  <xdr:twoCellAnchor>
    <xdr:from>
      <xdr:col>17</xdr:col>
      <xdr:colOff>47625</xdr:colOff>
      <xdr:row>2420</xdr:row>
      <xdr:rowOff>0</xdr:rowOff>
    </xdr:from>
    <xdr:to>
      <xdr:col>17</xdr:col>
      <xdr:colOff>276225</xdr:colOff>
      <xdr:row>2420</xdr:row>
      <xdr:rowOff>0</xdr:rowOff>
    </xdr:to>
    <xdr:sp>
      <xdr:nvSpPr>
        <xdr:cNvPr id="97" name="Text Box 189"/>
        <xdr:cNvSpPr txBox="1">
          <a:spLocks noChangeArrowheads="1"/>
        </xdr:cNvSpPr>
      </xdr:nvSpPr>
      <xdr:spPr>
        <a:xfrm>
          <a:off x="9134475" y="62335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72</a:t>
          </a:r>
        </a:p>
      </xdr:txBody>
    </xdr:sp>
    <xdr:clientData/>
  </xdr:twoCellAnchor>
  <xdr:twoCellAnchor>
    <xdr:from>
      <xdr:col>17</xdr:col>
      <xdr:colOff>38100</xdr:colOff>
      <xdr:row>2420</xdr:row>
      <xdr:rowOff>0</xdr:rowOff>
    </xdr:from>
    <xdr:to>
      <xdr:col>17</xdr:col>
      <xdr:colOff>266700</xdr:colOff>
      <xdr:row>2420</xdr:row>
      <xdr:rowOff>0</xdr:rowOff>
    </xdr:to>
    <xdr:sp>
      <xdr:nvSpPr>
        <xdr:cNvPr id="98" name="Text Box 185"/>
        <xdr:cNvSpPr txBox="1">
          <a:spLocks noChangeArrowheads="1"/>
        </xdr:cNvSpPr>
      </xdr:nvSpPr>
      <xdr:spPr>
        <a:xfrm>
          <a:off x="9124950" y="62335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73</a:t>
          </a:r>
        </a:p>
      </xdr:txBody>
    </xdr:sp>
    <xdr:clientData/>
  </xdr:twoCellAnchor>
  <xdr:twoCellAnchor>
    <xdr:from>
      <xdr:col>17</xdr:col>
      <xdr:colOff>38100</xdr:colOff>
      <xdr:row>2420</xdr:row>
      <xdr:rowOff>0</xdr:rowOff>
    </xdr:from>
    <xdr:to>
      <xdr:col>17</xdr:col>
      <xdr:colOff>266700</xdr:colOff>
      <xdr:row>2420</xdr:row>
      <xdr:rowOff>0</xdr:rowOff>
    </xdr:to>
    <xdr:sp>
      <xdr:nvSpPr>
        <xdr:cNvPr id="99" name="Text Box 182"/>
        <xdr:cNvSpPr txBox="1">
          <a:spLocks noChangeArrowheads="1"/>
        </xdr:cNvSpPr>
      </xdr:nvSpPr>
      <xdr:spPr>
        <a:xfrm>
          <a:off x="9124950" y="62335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74</a:t>
          </a:r>
        </a:p>
      </xdr:txBody>
    </xdr:sp>
    <xdr:clientData/>
  </xdr:twoCellAnchor>
  <xdr:twoCellAnchor>
    <xdr:from>
      <xdr:col>17</xdr:col>
      <xdr:colOff>38100</xdr:colOff>
      <xdr:row>2420</xdr:row>
      <xdr:rowOff>0</xdr:rowOff>
    </xdr:from>
    <xdr:to>
      <xdr:col>17</xdr:col>
      <xdr:colOff>266700</xdr:colOff>
      <xdr:row>2420</xdr:row>
      <xdr:rowOff>0</xdr:rowOff>
    </xdr:to>
    <xdr:sp>
      <xdr:nvSpPr>
        <xdr:cNvPr id="100" name="Text Box 182"/>
        <xdr:cNvSpPr txBox="1">
          <a:spLocks noChangeArrowheads="1"/>
        </xdr:cNvSpPr>
      </xdr:nvSpPr>
      <xdr:spPr>
        <a:xfrm>
          <a:off x="9124950" y="62335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75</a:t>
          </a:r>
        </a:p>
      </xdr:txBody>
    </xdr:sp>
    <xdr:clientData/>
  </xdr:twoCellAnchor>
  <xdr:twoCellAnchor>
    <xdr:from>
      <xdr:col>17</xdr:col>
      <xdr:colOff>38100</xdr:colOff>
      <xdr:row>2420</xdr:row>
      <xdr:rowOff>0</xdr:rowOff>
    </xdr:from>
    <xdr:to>
      <xdr:col>17</xdr:col>
      <xdr:colOff>266700</xdr:colOff>
      <xdr:row>2420</xdr:row>
      <xdr:rowOff>0</xdr:rowOff>
    </xdr:to>
    <xdr:sp>
      <xdr:nvSpPr>
        <xdr:cNvPr id="101" name="Text Box 182"/>
        <xdr:cNvSpPr txBox="1">
          <a:spLocks noChangeArrowheads="1"/>
        </xdr:cNvSpPr>
      </xdr:nvSpPr>
      <xdr:spPr>
        <a:xfrm>
          <a:off x="9124950" y="62335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76</a:t>
          </a:r>
        </a:p>
      </xdr:txBody>
    </xdr:sp>
    <xdr:clientData/>
  </xdr:twoCellAnchor>
  <xdr:twoCellAnchor>
    <xdr:from>
      <xdr:col>17</xdr:col>
      <xdr:colOff>38100</xdr:colOff>
      <xdr:row>198</xdr:row>
      <xdr:rowOff>0</xdr:rowOff>
    </xdr:from>
    <xdr:to>
      <xdr:col>17</xdr:col>
      <xdr:colOff>266700</xdr:colOff>
      <xdr:row>198</xdr:row>
      <xdr:rowOff>0</xdr:rowOff>
    </xdr:to>
    <xdr:sp>
      <xdr:nvSpPr>
        <xdr:cNvPr id="102" name="Text Box 133"/>
        <xdr:cNvSpPr txBox="1">
          <a:spLocks noChangeArrowheads="1"/>
        </xdr:cNvSpPr>
      </xdr:nvSpPr>
      <xdr:spPr>
        <a:xfrm>
          <a:off x="9124950" y="516636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17</xdr:col>
      <xdr:colOff>0</xdr:colOff>
      <xdr:row>329</xdr:row>
      <xdr:rowOff>0</xdr:rowOff>
    </xdr:from>
    <xdr:to>
      <xdr:col>17</xdr:col>
      <xdr:colOff>228600</xdr:colOff>
      <xdr:row>329</xdr:row>
      <xdr:rowOff>123825</xdr:rowOff>
    </xdr:to>
    <xdr:sp>
      <xdr:nvSpPr>
        <xdr:cNvPr id="103" name="Text Box 135"/>
        <xdr:cNvSpPr txBox="1">
          <a:spLocks noChangeArrowheads="1"/>
        </xdr:cNvSpPr>
      </xdr:nvSpPr>
      <xdr:spPr>
        <a:xfrm>
          <a:off x="9086850" y="8607742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11 </a:t>
          </a:r>
        </a:p>
      </xdr:txBody>
    </xdr:sp>
    <xdr:clientData/>
  </xdr:twoCellAnchor>
  <xdr:twoCellAnchor>
    <xdr:from>
      <xdr:col>17</xdr:col>
      <xdr:colOff>0</xdr:colOff>
      <xdr:row>351</xdr:row>
      <xdr:rowOff>0</xdr:rowOff>
    </xdr:from>
    <xdr:to>
      <xdr:col>17</xdr:col>
      <xdr:colOff>228600</xdr:colOff>
      <xdr:row>351</xdr:row>
      <xdr:rowOff>219075</xdr:rowOff>
    </xdr:to>
    <xdr:sp>
      <xdr:nvSpPr>
        <xdr:cNvPr id="104" name="Text Box 135"/>
        <xdr:cNvSpPr txBox="1">
          <a:spLocks noChangeArrowheads="1"/>
        </xdr:cNvSpPr>
      </xdr:nvSpPr>
      <xdr:spPr>
        <a:xfrm>
          <a:off x="9086850" y="9190672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12</a:t>
          </a:r>
        </a:p>
      </xdr:txBody>
    </xdr:sp>
    <xdr:clientData/>
  </xdr:twoCellAnchor>
  <xdr:twoCellAnchor>
    <xdr:from>
      <xdr:col>17</xdr:col>
      <xdr:colOff>0</xdr:colOff>
      <xdr:row>373</xdr:row>
      <xdr:rowOff>0</xdr:rowOff>
    </xdr:from>
    <xdr:to>
      <xdr:col>17</xdr:col>
      <xdr:colOff>228600</xdr:colOff>
      <xdr:row>373</xdr:row>
      <xdr:rowOff>123825</xdr:rowOff>
    </xdr:to>
    <xdr:sp>
      <xdr:nvSpPr>
        <xdr:cNvPr id="105" name="Text Box 135"/>
        <xdr:cNvSpPr txBox="1">
          <a:spLocks noChangeArrowheads="1"/>
        </xdr:cNvSpPr>
      </xdr:nvSpPr>
      <xdr:spPr>
        <a:xfrm>
          <a:off x="9086850" y="978693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17</xdr:col>
      <xdr:colOff>0</xdr:colOff>
      <xdr:row>395</xdr:row>
      <xdr:rowOff>0</xdr:rowOff>
    </xdr:from>
    <xdr:to>
      <xdr:col>17</xdr:col>
      <xdr:colOff>228600</xdr:colOff>
      <xdr:row>395</xdr:row>
      <xdr:rowOff>219075</xdr:rowOff>
    </xdr:to>
    <xdr:sp>
      <xdr:nvSpPr>
        <xdr:cNvPr id="106" name="Text Box 135"/>
        <xdr:cNvSpPr txBox="1">
          <a:spLocks noChangeArrowheads="1"/>
        </xdr:cNvSpPr>
      </xdr:nvSpPr>
      <xdr:spPr>
        <a:xfrm>
          <a:off x="9086850" y="1036986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14 </a:t>
          </a:r>
        </a:p>
      </xdr:txBody>
    </xdr:sp>
    <xdr:clientData/>
  </xdr:twoCellAnchor>
  <xdr:twoCellAnchor>
    <xdr:from>
      <xdr:col>17</xdr:col>
      <xdr:colOff>0</xdr:colOff>
      <xdr:row>417</xdr:row>
      <xdr:rowOff>0</xdr:rowOff>
    </xdr:from>
    <xdr:to>
      <xdr:col>17</xdr:col>
      <xdr:colOff>228600</xdr:colOff>
      <xdr:row>417</xdr:row>
      <xdr:rowOff>219075</xdr:rowOff>
    </xdr:to>
    <xdr:sp>
      <xdr:nvSpPr>
        <xdr:cNvPr id="107" name="Text Box 135"/>
        <xdr:cNvSpPr txBox="1">
          <a:spLocks noChangeArrowheads="1"/>
        </xdr:cNvSpPr>
      </xdr:nvSpPr>
      <xdr:spPr>
        <a:xfrm>
          <a:off x="9086850" y="10966132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28575</xdr:colOff>
      <xdr:row>417</xdr:row>
      <xdr:rowOff>38100</xdr:rowOff>
    </xdr:from>
    <xdr:to>
      <xdr:col>17</xdr:col>
      <xdr:colOff>257175</xdr:colOff>
      <xdr:row>417</xdr:row>
      <xdr:rowOff>257175</xdr:rowOff>
    </xdr:to>
    <xdr:sp>
      <xdr:nvSpPr>
        <xdr:cNvPr id="108" name="Text Box 135"/>
        <xdr:cNvSpPr txBox="1">
          <a:spLocks noChangeArrowheads="1"/>
        </xdr:cNvSpPr>
      </xdr:nvSpPr>
      <xdr:spPr>
        <a:xfrm>
          <a:off x="9115425" y="10969942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15</a:t>
          </a:r>
        </a:p>
      </xdr:txBody>
    </xdr:sp>
    <xdr:clientData/>
  </xdr:twoCellAnchor>
  <xdr:twoCellAnchor>
    <xdr:from>
      <xdr:col>17</xdr:col>
      <xdr:colOff>0</xdr:colOff>
      <xdr:row>1187</xdr:row>
      <xdr:rowOff>0</xdr:rowOff>
    </xdr:from>
    <xdr:to>
      <xdr:col>17</xdr:col>
      <xdr:colOff>228600</xdr:colOff>
      <xdr:row>1187</xdr:row>
      <xdr:rowOff>219075</xdr:rowOff>
    </xdr:to>
    <xdr:sp>
      <xdr:nvSpPr>
        <xdr:cNvPr id="109" name="Text Box 135"/>
        <xdr:cNvSpPr txBox="1">
          <a:spLocks noChangeArrowheads="1"/>
        </xdr:cNvSpPr>
      </xdr:nvSpPr>
      <xdr:spPr>
        <a:xfrm>
          <a:off x="9086850" y="3146202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23</xdr:col>
      <xdr:colOff>114300</xdr:colOff>
      <xdr:row>4414</xdr:row>
      <xdr:rowOff>76200</xdr:rowOff>
    </xdr:from>
    <xdr:to>
      <xdr:col>29</xdr:col>
      <xdr:colOff>66675</xdr:colOff>
      <xdr:row>4414</xdr:row>
      <xdr:rowOff>76200</xdr:rowOff>
    </xdr:to>
    <xdr:sp>
      <xdr:nvSpPr>
        <xdr:cNvPr id="110" name="Line 68"/>
        <xdr:cNvSpPr>
          <a:spLocks/>
        </xdr:cNvSpPr>
      </xdr:nvSpPr>
      <xdr:spPr>
        <a:xfrm>
          <a:off x="12563475" y="946575450"/>
          <a:ext cx="3609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485775</xdr:colOff>
      <xdr:row>4086</xdr:row>
      <xdr:rowOff>95250</xdr:rowOff>
    </xdr:from>
    <xdr:to>
      <xdr:col>29</xdr:col>
      <xdr:colOff>66675</xdr:colOff>
      <xdr:row>4086</xdr:row>
      <xdr:rowOff>95250</xdr:rowOff>
    </xdr:to>
    <xdr:sp>
      <xdr:nvSpPr>
        <xdr:cNvPr id="111" name="Line 112"/>
        <xdr:cNvSpPr>
          <a:spLocks/>
        </xdr:cNvSpPr>
      </xdr:nvSpPr>
      <xdr:spPr>
        <a:xfrm>
          <a:off x="13544550" y="893483100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466725</xdr:colOff>
      <xdr:row>4106</xdr:row>
      <xdr:rowOff>95250</xdr:rowOff>
    </xdr:from>
    <xdr:to>
      <xdr:col>28</xdr:col>
      <xdr:colOff>47625</xdr:colOff>
      <xdr:row>4106</xdr:row>
      <xdr:rowOff>95250</xdr:rowOff>
    </xdr:to>
    <xdr:sp>
      <xdr:nvSpPr>
        <xdr:cNvPr id="112" name="Line 112"/>
        <xdr:cNvSpPr>
          <a:spLocks/>
        </xdr:cNvSpPr>
      </xdr:nvSpPr>
      <xdr:spPr>
        <a:xfrm>
          <a:off x="12915900" y="896721600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466725</xdr:colOff>
      <xdr:row>4107</xdr:row>
      <xdr:rowOff>95250</xdr:rowOff>
    </xdr:from>
    <xdr:to>
      <xdr:col>28</xdr:col>
      <xdr:colOff>47625</xdr:colOff>
      <xdr:row>4107</xdr:row>
      <xdr:rowOff>95250</xdr:rowOff>
    </xdr:to>
    <xdr:sp>
      <xdr:nvSpPr>
        <xdr:cNvPr id="113" name="Line 112"/>
        <xdr:cNvSpPr>
          <a:spLocks/>
        </xdr:cNvSpPr>
      </xdr:nvSpPr>
      <xdr:spPr>
        <a:xfrm>
          <a:off x="12915900" y="896883525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171450</xdr:colOff>
      <xdr:row>4086</xdr:row>
      <xdr:rowOff>95250</xdr:rowOff>
    </xdr:from>
    <xdr:to>
      <xdr:col>28</xdr:col>
      <xdr:colOff>361950</xdr:colOff>
      <xdr:row>4086</xdr:row>
      <xdr:rowOff>95250</xdr:rowOff>
    </xdr:to>
    <xdr:sp>
      <xdr:nvSpPr>
        <xdr:cNvPr id="114" name="Line 112"/>
        <xdr:cNvSpPr>
          <a:spLocks/>
        </xdr:cNvSpPr>
      </xdr:nvSpPr>
      <xdr:spPr>
        <a:xfrm>
          <a:off x="13230225" y="893483100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209550</xdr:colOff>
      <xdr:row>2963</xdr:row>
      <xdr:rowOff>85725</xdr:rowOff>
    </xdr:from>
    <xdr:to>
      <xdr:col>25</xdr:col>
      <xdr:colOff>19050</xdr:colOff>
      <xdr:row>2963</xdr:row>
      <xdr:rowOff>85725</xdr:rowOff>
    </xdr:to>
    <xdr:sp>
      <xdr:nvSpPr>
        <xdr:cNvPr id="115" name="Line 119"/>
        <xdr:cNvSpPr>
          <a:spLocks/>
        </xdr:cNvSpPr>
      </xdr:nvSpPr>
      <xdr:spPr>
        <a:xfrm>
          <a:off x="13268325" y="7116318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114300</xdr:colOff>
      <xdr:row>1856</xdr:row>
      <xdr:rowOff>161925</xdr:rowOff>
    </xdr:from>
    <xdr:to>
      <xdr:col>12</xdr:col>
      <xdr:colOff>219075</xdr:colOff>
      <xdr:row>1856</xdr:row>
      <xdr:rowOff>161925</xdr:rowOff>
    </xdr:to>
    <xdr:sp>
      <xdr:nvSpPr>
        <xdr:cNvPr id="116" name="Line 119"/>
        <xdr:cNvSpPr>
          <a:spLocks/>
        </xdr:cNvSpPr>
      </xdr:nvSpPr>
      <xdr:spPr>
        <a:xfrm>
          <a:off x="7315200" y="4904517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247650</xdr:colOff>
      <xdr:row>2986</xdr:row>
      <xdr:rowOff>85725</xdr:rowOff>
    </xdr:from>
    <xdr:to>
      <xdr:col>27</xdr:col>
      <xdr:colOff>57150</xdr:colOff>
      <xdr:row>2986</xdr:row>
      <xdr:rowOff>85725</xdr:rowOff>
    </xdr:to>
    <xdr:sp>
      <xdr:nvSpPr>
        <xdr:cNvPr id="117" name="Line 119"/>
        <xdr:cNvSpPr>
          <a:spLocks/>
        </xdr:cNvSpPr>
      </xdr:nvSpPr>
      <xdr:spPr>
        <a:xfrm>
          <a:off x="14525625" y="7153560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552450</xdr:colOff>
      <xdr:row>2989</xdr:row>
      <xdr:rowOff>85725</xdr:rowOff>
    </xdr:from>
    <xdr:to>
      <xdr:col>27</xdr:col>
      <xdr:colOff>361950</xdr:colOff>
      <xdr:row>2989</xdr:row>
      <xdr:rowOff>85725</xdr:rowOff>
    </xdr:to>
    <xdr:sp>
      <xdr:nvSpPr>
        <xdr:cNvPr id="118" name="Line 119"/>
        <xdr:cNvSpPr>
          <a:spLocks/>
        </xdr:cNvSpPr>
      </xdr:nvSpPr>
      <xdr:spPr>
        <a:xfrm>
          <a:off x="14830425" y="7158418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533400</xdr:colOff>
      <xdr:row>2988</xdr:row>
      <xdr:rowOff>85725</xdr:rowOff>
    </xdr:from>
    <xdr:to>
      <xdr:col>26</xdr:col>
      <xdr:colOff>342900</xdr:colOff>
      <xdr:row>2988</xdr:row>
      <xdr:rowOff>85725</xdr:rowOff>
    </xdr:to>
    <xdr:sp>
      <xdr:nvSpPr>
        <xdr:cNvPr id="119" name="Line 119"/>
        <xdr:cNvSpPr>
          <a:spLocks/>
        </xdr:cNvSpPr>
      </xdr:nvSpPr>
      <xdr:spPr>
        <a:xfrm>
          <a:off x="14201775" y="7156799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263</xdr:row>
      <xdr:rowOff>0</xdr:rowOff>
    </xdr:from>
    <xdr:to>
      <xdr:col>17</xdr:col>
      <xdr:colOff>228600</xdr:colOff>
      <xdr:row>263</xdr:row>
      <xdr:rowOff>123825</xdr:rowOff>
    </xdr:to>
    <xdr:sp>
      <xdr:nvSpPr>
        <xdr:cNvPr id="120" name="Text Box 135"/>
        <xdr:cNvSpPr txBox="1">
          <a:spLocks noChangeArrowheads="1"/>
        </xdr:cNvSpPr>
      </xdr:nvSpPr>
      <xdr:spPr>
        <a:xfrm>
          <a:off x="9086850" y="689895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  <xdr:twoCellAnchor>
    <xdr:from>
      <xdr:col>17</xdr:col>
      <xdr:colOff>47625</xdr:colOff>
      <xdr:row>2617</xdr:row>
      <xdr:rowOff>9525</xdr:rowOff>
    </xdr:from>
    <xdr:to>
      <xdr:col>17</xdr:col>
      <xdr:colOff>276225</xdr:colOff>
      <xdr:row>2617</xdr:row>
      <xdr:rowOff>133350</xdr:rowOff>
    </xdr:to>
    <xdr:sp>
      <xdr:nvSpPr>
        <xdr:cNvPr id="121" name="Text Box 197"/>
        <xdr:cNvSpPr txBox="1">
          <a:spLocks noChangeArrowheads="1"/>
        </xdr:cNvSpPr>
      </xdr:nvSpPr>
      <xdr:spPr>
        <a:xfrm>
          <a:off x="9134475" y="655662900"/>
          <a:ext cx="228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85</a:t>
          </a:r>
        </a:p>
      </xdr:txBody>
    </xdr:sp>
    <xdr:clientData/>
  </xdr:twoCellAnchor>
  <xdr:twoCellAnchor>
    <xdr:from>
      <xdr:col>6</xdr:col>
      <xdr:colOff>47625</xdr:colOff>
      <xdr:row>536</xdr:row>
      <xdr:rowOff>190500</xdr:rowOff>
    </xdr:from>
    <xdr:to>
      <xdr:col>17</xdr:col>
      <xdr:colOff>219075</xdr:colOff>
      <xdr:row>536</xdr:row>
      <xdr:rowOff>190500</xdr:rowOff>
    </xdr:to>
    <xdr:sp>
      <xdr:nvSpPr>
        <xdr:cNvPr id="122" name="Line 22"/>
        <xdr:cNvSpPr>
          <a:spLocks/>
        </xdr:cNvSpPr>
      </xdr:nvSpPr>
      <xdr:spPr>
        <a:xfrm>
          <a:off x="5676900" y="142322550"/>
          <a:ext cx="3629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549</xdr:row>
      <xdr:rowOff>9525</xdr:rowOff>
    </xdr:from>
    <xdr:to>
      <xdr:col>17</xdr:col>
      <xdr:colOff>266700</xdr:colOff>
      <xdr:row>549</xdr:row>
      <xdr:rowOff>133350</xdr:rowOff>
    </xdr:to>
    <xdr:sp>
      <xdr:nvSpPr>
        <xdr:cNvPr id="123" name="Text Box 146"/>
        <xdr:cNvSpPr txBox="1">
          <a:spLocks noChangeArrowheads="1"/>
        </xdr:cNvSpPr>
      </xdr:nvSpPr>
      <xdr:spPr>
        <a:xfrm>
          <a:off x="9124950" y="1454562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21</a:t>
          </a:r>
        </a:p>
      </xdr:txBody>
    </xdr:sp>
    <xdr:clientData/>
  </xdr:twoCellAnchor>
  <xdr:twoCellAnchor>
    <xdr:from>
      <xdr:col>6</xdr:col>
      <xdr:colOff>66675</xdr:colOff>
      <xdr:row>580</xdr:row>
      <xdr:rowOff>171450</xdr:rowOff>
    </xdr:from>
    <xdr:to>
      <xdr:col>17</xdr:col>
      <xdr:colOff>238125</xdr:colOff>
      <xdr:row>580</xdr:row>
      <xdr:rowOff>171450</xdr:rowOff>
    </xdr:to>
    <xdr:sp>
      <xdr:nvSpPr>
        <xdr:cNvPr id="124" name="Line 22"/>
        <xdr:cNvSpPr>
          <a:spLocks/>
        </xdr:cNvSpPr>
      </xdr:nvSpPr>
      <xdr:spPr>
        <a:xfrm>
          <a:off x="5695950" y="153828750"/>
          <a:ext cx="3629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593</xdr:row>
      <xdr:rowOff>9525</xdr:rowOff>
    </xdr:from>
    <xdr:to>
      <xdr:col>17</xdr:col>
      <xdr:colOff>266700</xdr:colOff>
      <xdr:row>593</xdr:row>
      <xdr:rowOff>133350</xdr:rowOff>
    </xdr:to>
    <xdr:sp>
      <xdr:nvSpPr>
        <xdr:cNvPr id="125" name="Text Box 146"/>
        <xdr:cNvSpPr txBox="1">
          <a:spLocks noChangeArrowheads="1"/>
        </xdr:cNvSpPr>
      </xdr:nvSpPr>
      <xdr:spPr>
        <a:xfrm>
          <a:off x="9124950" y="15698152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22</a:t>
          </a:r>
        </a:p>
      </xdr:txBody>
    </xdr:sp>
    <xdr:clientData/>
  </xdr:twoCellAnchor>
  <xdr:twoCellAnchor>
    <xdr:from>
      <xdr:col>12</xdr:col>
      <xdr:colOff>85725</xdr:colOff>
      <xdr:row>690</xdr:row>
      <xdr:rowOff>152400</xdr:rowOff>
    </xdr:from>
    <xdr:to>
      <xdr:col>13</xdr:col>
      <xdr:colOff>228600</xdr:colOff>
      <xdr:row>690</xdr:row>
      <xdr:rowOff>152400</xdr:rowOff>
    </xdr:to>
    <xdr:sp>
      <xdr:nvSpPr>
        <xdr:cNvPr id="126" name="Line 24"/>
        <xdr:cNvSpPr>
          <a:spLocks/>
        </xdr:cNvSpPr>
      </xdr:nvSpPr>
      <xdr:spPr>
        <a:xfrm>
          <a:off x="7600950" y="1825561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703</xdr:row>
      <xdr:rowOff>28575</xdr:rowOff>
    </xdr:from>
    <xdr:to>
      <xdr:col>17</xdr:col>
      <xdr:colOff>266700</xdr:colOff>
      <xdr:row>703</xdr:row>
      <xdr:rowOff>142875</xdr:rowOff>
    </xdr:to>
    <xdr:sp>
      <xdr:nvSpPr>
        <xdr:cNvPr id="127" name="Text Box 149"/>
        <xdr:cNvSpPr txBox="1">
          <a:spLocks noChangeArrowheads="1"/>
        </xdr:cNvSpPr>
      </xdr:nvSpPr>
      <xdr:spPr>
        <a:xfrm>
          <a:off x="9124950" y="18575655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28575</xdr:colOff>
      <xdr:row>967</xdr:row>
      <xdr:rowOff>9525</xdr:rowOff>
    </xdr:from>
    <xdr:to>
      <xdr:col>17</xdr:col>
      <xdr:colOff>257175</xdr:colOff>
      <xdr:row>967</xdr:row>
      <xdr:rowOff>133350</xdr:rowOff>
    </xdr:to>
    <xdr:sp>
      <xdr:nvSpPr>
        <xdr:cNvPr id="128" name="Text Box 153"/>
        <xdr:cNvSpPr txBox="1">
          <a:spLocks noChangeArrowheads="1"/>
        </xdr:cNvSpPr>
      </xdr:nvSpPr>
      <xdr:spPr>
        <a:xfrm>
          <a:off x="9115425" y="2554128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28575</xdr:colOff>
      <xdr:row>989</xdr:row>
      <xdr:rowOff>9525</xdr:rowOff>
    </xdr:from>
    <xdr:to>
      <xdr:col>17</xdr:col>
      <xdr:colOff>257175</xdr:colOff>
      <xdr:row>989</xdr:row>
      <xdr:rowOff>133350</xdr:rowOff>
    </xdr:to>
    <xdr:sp>
      <xdr:nvSpPr>
        <xdr:cNvPr id="129" name="Text Box 153"/>
        <xdr:cNvSpPr txBox="1">
          <a:spLocks noChangeArrowheads="1"/>
        </xdr:cNvSpPr>
      </xdr:nvSpPr>
      <xdr:spPr>
        <a:xfrm>
          <a:off x="9115425" y="26164222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33</a:t>
          </a:r>
        </a:p>
      </xdr:txBody>
    </xdr:sp>
    <xdr:clientData/>
  </xdr:twoCellAnchor>
  <xdr:twoCellAnchor>
    <xdr:from>
      <xdr:col>9</xdr:col>
      <xdr:colOff>85725</xdr:colOff>
      <xdr:row>1570</xdr:row>
      <xdr:rowOff>180975</xdr:rowOff>
    </xdr:from>
    <xdr:to>
      <xdr:col>14</xdr:col>
      <xdr:colOff>247650</xdr:colOff>
      <xdr:row>1570</xdr:row>
      <xdr:rowOff>180975</xdr:rowOff>
    </xdr:to>
    <xdr:sp>
      <xdr:nvSpPr>
        <xdr:cNvPr id="130" name="Line 90"/>
        <xdr:cNvSpPr>
          <a:spLocks/>
        </xdr:cNvSpPr>
      </xdr:nvSpPr>
      <xdr:spPr>
        <a:xfrm>
          <a:off x="6657975" y="41642347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1582</xdr:row>
      <xdr:rowOff>152400</xdr:rowOff>
    </xdr:from>
    <xdr:to>
      <xdr:col>17</xdr:col>
      <xdr:colOff>266700</xdr:colOff>
      <xdr:row>1583</xdr:row>
      <xdr:rowOff>114300</xdr:rowOff>
    </xdr:to>
    <xdr:sp>
      <xdr:nvSpPr>
        <xdr:cNvPr id="131" name="Text Box 170"/>
        <xdr:cNvSpPr txBox="1">
          <a:spLocks noChangeArrowheads="1"/>
        </xdr:cNvSpPr>
      </xdr:nvSpPr>
      <xdr:spPr>
        <a:xfrm>
          <a:off x="9124950" y="4196715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52</a:t>
          </a:r>
        </a:p>
      </xdr:txBody>
    </xdr:sp>
    <xdr:clientData/>
  </xdr:twoCellAnchor>
  <xdr:twoCellAnchor>
    <xdr:from>
      <xdr:col>17</xdr:col>
      <xdr:colOff>66675</xdr:colOff>
      <xdr:row>1891</xdr:row>
      <xdr:rowOff>19050</xdr:rowOff>
    </xdr:from>
    <xdr:to>
      <xdr:col>17</xdr:col>
      <xdr:colOff>257175</xdr:colOff>
      <xdr:row>1891</xdr:row>
      <xdr:rowOff>133350</xdr:rowOff>
    </xdr:to>
    <xdr:sp>
      <xdr:nvSpPr>
        <xdr:cNvPr id="132" name="Text Box 175"/>
        <xdr:cNvSpPr txBox="1">
          <a:spLocks noChangeArrowheads="1"/>
        </xdr:cNvSpPr>
      </xdr:nvSpPr>
      <xdr:spPr>
        <a:xfrm>
          <a:off x="9153525" y="5005292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66</a:t>
          </a:r>
        </a:p>
      </xdr:txBody>
    </xdr:sp>
    <xdr:clientData/>
  </xdr:twoCellAnchor>
  <xdr:twoCellAnchor>
    <xdr:from>
      <xdr:col>11</xdr:col>
      <xdr:colOff>114300</xdr:colOff>
      <xdr:row>1878</xdr:row>
      <xdr:rowOff>142875</xdr:rowOff>
    </xdr:from>
    <xdr:to>
      <xdr:col>12</xdr:col>
      <xdr:colOff>219075</xdr:colOff>
      <xdr:row>1878</xdr:row>
      <xdr:rowOff>142875</xdr:rowOff>
    </xdr:to>
    <xdr:sp>
      <xdr:nvSpPr>
        <xdr:cNvPr id="133" name="Line 119"/>
        <xdr:cNvSpPr>
          <a:spLocks/>
        </xdr:cNvSpPr>
      </xdr:nvSpPr>
      <xdr:spPr>
        <a:xfrm>
          <a:off x="7315200" y="4973288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2317</xdr:row>
      <xdr:rowOff>85725</xdr:rowOff>
    </xdr:from>
    <xdr:to>
      <xdr:col>8</xdr:col>
      <xdr:colOff>209550</xdr:colOff>
      <xdr:row>2317</xdr:row>
      <xdr:rowOff>85725</xdr:rowOff>
    </xdr:to>
    <xdr:sp>
      <xdr:nvSpPr>
        <xdr:cNvPr id="134" name="Line 65"/>
        <xdr:cNvSpPr>
          <a:spLocks/>
        </xdr:cNvSpPr>
      </xdr:nvSpPr>
      <xdr:spPr>
        <a:xfrm flipV="1">
          <a:off x="6038850" y="6082284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2331</xdr:row>
      <xdr:rowOff>19050</xdr:rowOff>
    </xdr:from>
    <xdr:to>
      <xdr:col>17</xdr:col>
      <xdr:colOff>266700</xdr:colOff>
      <xdr:row>2331</xdr:row>
      <xdr:rowOff>142875</xdr:rowOff>
    </xdr:to>
    <xdr:sp>
      <xdr:nvSpPr>
        <xdr:cNvPr id="135" name="Text Box 184"/>
        <xdr:cNvSpPr txBox="1">
          <a:spLocks noChangeArrowheads="1"/>
        </xdr:cNvSpPr>
      </xdr:nvSpPr>
      <xdr:spPr>
        <a:xfrm>
          <a:off x="9124950" y="610428675"/>
          <a:ext cx="228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81</a:t>
          </a:r>
        </a:p>
      </xdr:txBody>
    </xdr:sp>
    <xdr:clientData/>
  </xdr:twoCellAnchor>
  <xdr:twoCellAnchor>
    <xdr:from>
      <xdr:col>15</xdr:col>
      <xdr:colOff>133350</xdr:colOff>
      <xdr:row>1680</xdr:row>
      <xdr:rowOff>180975</xdr:rowOff>
    </xdr:from>
    <xdr:to>
      <xdr:col>16</xdr:col>
      <xdr:colOff>257175</xdr:colOff>
      <xdr:row>1680</xdr:row>
      <xdr:rowOff>180975</xdr:rowOff>
    </xdr:to>
    <xdr:sp>
      <xdr:nvSpPr>
        <xdr:cNvPr id="136" name="Line 94"/>
        <xdr:cNvSpPr>
          <a:spLocks/>
        </xdr:cNvSpPr>
      </xdr:nvSpPr>
      <xdr:spPr>
        <a:xfrm flipV="1">
          <a:off x="8591550" y="44516992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1692</xdr:row>
      <xdr:rowOff>152400</xdr:rowOff>
    </xdr:from>
    <xdr:to>
      <xdr:col>17</xdr:col>
      <xdr:colOff>266700</xdr:colOff>
      <xdr:row>1693</xdr:row>
      <xdr:rowOff>114300</xdr:rowOff>
    </xdr:to>
    <xdr:sp>
      <xdr:nvSpPr>
        <xdr:cNvPr id="137" name="Text Box 171"/>
        <xdr:cNvSpPr txBox="1">
          <a:spLocks noChangeArrowheads="1"/>
        </xdr:cNvSpPr>
      </xdr:nvSpPr>
      <xdr:spPr>
        <a:xfrm>
          <a:off x="9124950" y="44841795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57</a:t>
          </a:r>
        </a:p>
      </xdr:txBody>
    </xdr:sp>
    <xdr:clientData/>
  </xdr:twoCellAnchor>
  <xdr:twoCellAnchor>
    <xdr:from>
      <xdr:col>12</xdr:col>
      <xdr:colOff>104775</xdr:colOff>
      <xdr:row>2098</xdr:row>
      <xdr:rowOff>171450</xdr:rowOff>
    </xdr:from>
    <xdr:to>
      <xdr:col>18</xdr:col>
      <xdr:colOff>9525</xdr:colOff>
      <xdr:row>2098</xdr:row>
      <xdr:rowOff>171450</xdr:rowOff>
    </xdr:to>
    <xdr:sp>
      <xdr:nvSpPr>
        <xdr:cNvPr id="138" name="Line 41"/>
        <xdr:cNvSpPr>
          <a:spLocks/>
        </xdr:cNvSpPr>
      </xdr:nvSpPr>
      <xdr:spPr>
        <a:xfrm flipV="1">
          <a:off x="7620000" y="554850300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47625</xdr:colOff>
      <xdr:row>2111</xdr:row>
      <xdr:rowOff>9525</xdr:rowOff>
    </xdr:from>
    <xdr:to>
      <xdr:col>17</xdr:col>
      <xdr:colOff>276225</xdr:colOff>
      <xdr:row>2111</xdr:row>
      <xdr:rowOff>133350</xdr:rowOff>
    </xdr:to>
    <xdr:sp>
      <xdr:nvSpPr>
        <xdr:cNvPr id="139" name="Text Box 177"/>
        <xdr:cNvSpPr txBox="1">
          <a:spLocks noChangeArrowheads="1"/>
        </xdr:cNvSpPr>
      </xdr:nvSpPr>
      <xdr:spPr>
        <a:xfrm>
          <a:off x="9134475" y="5580030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71</a:t>
          </a:r>
        </a:p>
      </xdr:txBody>
    </xdr:sp>
    <xdr:clientData/>
  </xdr:twoCellAnchor>
  <xdr:twoCellAnchor>
    <xdr:from>
      <xdr:col>14</xdr:col>
      <xdr:colOff>142875</xdr:colOff>
      <xdr:row>1768</xdr:row>
      <xdr:rowOff>152400</xdr:rowOff>
    </xdr:from>
    <xdr:to>
      <xdr:col>16</xdr:col>
      <xdr:colOff>209550</xdr:colOff>
      <xdr:row>1768</xdr:row>
      <xdr:rowOff>152400</xdr:rowOff>
    </xdr:to>
    <xdr:sp>
      <xdr:nvSpPr>
        <xdr:cNvPr id="140" name="Line 96"/>
        <xdr:cNvSpPr>
          <a:spLocks/>
        </xdr:cNvSpPr>
      </xdr:nvSpPr>
      <xdr:spPr>
        <a:xfrm flipV="1">
          <a:off x="8286750" y="46872525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1780</xdr:row>
      <xdr:rowOff>152400</xdr:rowOff>
    </xdr:from>
    <xdr:to>
      <xdr:col>17</xdr:col>
      <xdr:colOff>266700</xdr:colOff>
      <xdr:row>1781</xdr:row>
      <xdr:rowOff>114300</xdr:rowOff>
    </xdr:to>
    <xdr:sp>
      <xdr:nvSpPr>
        <xdr:cNvPr id="141" name="Text Box 173"/>
        <xdr:cNvSpPr txBox="1">
          <a:spLocks noChangeArrowheads="1"/>
        </xdr:cNvSpPr>
      </xdr:nvSpPr>
      <xdr:spPr>
        <a:xfrm>
          <a:off x="9124950" y="47200185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61</a:t>
          </a:r>
        </a:p>
      </xdr:txBody>
    </xdr:sp>
    <xdr:clientData/>
  </xdr:twoCellAnchor>
  <xdr:twoCellAnchor>
    <xdr:from>
      <xdr:col>17</xdr:col>
      <xdr:colOff>47625</xdr:colOff>
      <xdr:row>2639</xdr:row>
      <xdr:rowOff>9525</xdr:rowOff>
    </xdr:from>
    <xdr:to>
      <xdr:col>17</xdr:col>
      <xdr:colOff>276225</xdr:colOff>
      <xdr:row>2639</xdr:row>
      <xdr:rowOff>133350</xdr:rowOff>
    </xdr:to>
    <xdr:sp>
      <xdr:nvSpPr>
        <xdr:cNvPr id="142" name="Text Box 197"/>
        <xdr:cNvSpPr txBox="1">
          <a:spLocks noChangeArrowheads="1"/>
        </xdr:cNvSpPr>
      </xdr:nvSpPr>
      <xdr:spPr>
        <a:xfrm>
          <a:off x="9134475" y="660958800"/>
          <a:ext cx="228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85</a:t>
          </a:r>
        </a:p>
      </xdr:txBody>
    </xdr:sp>
    <xdr:clientData/>
  </xdr:twoCellAnchor>
  <xdr:twoCellAnchor>
    <xdr:from>
      <xdr:col>17</xdr:col>
      <xdr:colOff>28575</xdr:colOff>
      <xdr:row>1011</xdr:row>
      <xdr:rowOff>9525</xdr:rowOff>
    </xdr:from>
    <xdr:to>
      <xdr:col>17</xdr:col>
      <xdr:colOff>257175</xdr:colOff>
      <xdr:row>1011</xdr:row>
      <xdr:rowOff>133350</xdr:rowOff>
    </xdr:to>
    <xdr:sp>
      <xdr:nvSpPr>
        <xdr:cNvPr id="143" name="Text Box 153"/>
        <xdr:cNvSpPr txBox="1">
          <a:spLocks noChangeArrowheads="1"/>
        </xdr:cNvSpPr>
      </xdr:nvSpPr>
      <xdr:spPr>
        <a:xfrm>
          <a:off x="9115425" y="26773822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142875</xdr:colOff>
      <xdr:row>1790</xdr:row>
      <xdr:rowOff>180975</xdr:rowOff>
    </xdr:from>
    <xdr:to>
      <xdr:col>12</xdr:col>
      <xdr:colOff>209550</xdr:colOff>
      <xdr:row>1790</xdr:row>
      <xdr:rowOff>180975</xdr:rowOff>
    </xdr:to>
    <xdr:sp>
      <xdr:nvSpPr>
        <xdr:cNvPr id="144" name="Line 96"/>
        <xdr:cNvSpPr>
          <a:spLocks/>
        </xdr:cNvSpPr>
      </xdr:nvSpPr>
      <xdr:spPr>
        <a:xfrm flipV="1">
          <a:off x="7029450" y="47484982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1802</xdr:row>
      <xdr:rowOff>152400</xdr:rowOff>
    </xdr:from>
    <xdr:to>
      <xdr:col>17</xdr:col>
      <xdr:colOff>266700</xdr:colOff>
      <xdr:row>1803</xdr:row>
      <xdr:rowOff>114300</xdr:rowOff>
    </xdr:to>
    <xdr:sp>
      <xdr:nvSpPr>
        <xdr:cNvPr id="145" name="Text Box 173"/>
        <xdr:cNvSpPr txBox="1">
          <a:spLocks noChangeArrowheads="1"/>
        </xdr:cNvSpPr>
      </xdr:nvSpPr>
      <xdr:spPr>
        <a:xfrm>
          <a:off x="9124950" y="47809785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62</a:t>
          </a:r>
        </a:p>
      </xdr:txBody>
    </xdr:sp>
    <xdr:clientData/>
  </xdr:twoCellAnchor>
  <xdr:twoCellAnchor>
    <xdr:from>
      <xdr:col>9</xdr:col>
      <xdr:colOff>76200</xdr:colOff>
      <xdr:row>448</xdr:row>
      <xdr:rowOff>152400</xdr:rowOff>
    </xdr:from>
    <xdr:to>
      <xdr:col>13</xdr:col>
      <xdr:colOff>247650</xdr:colOff>
      <xdr:row>448</xdr:row>
      <xdr:rowOff>152400</xdr:rowOff>
    </xdr:to>
    <xdr:sp>
      <xdr:nvSpPr>
        <xdr:cNvPr id="146" name="Line 17"/>
        <xdr:cNvSpPr>
          <a:spLocks/>
        </xdr:cNvSpPr>
      </xdr:nvSpPr>
      <xdr:spPr>
        <a:xfrm>
          <a:off x="6648450" y="11843385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439</xdr:row>
      <xdr:rowOff>285750</xdr:rowOff>
    </xdr:from>
    <xdr:to>
      <xdr:col>17</xdr:col>
      <xdr:colOff>266700</xdr:colOff>
      <xdr:row>440</xdr:row>
      <xdr:rowOff>114300</xdr:rowOff>
    </xdr:to>
    <xdr:sp>
      <xdr:nvSpPr>
        <xdr:cNvPr id="147" name="Text Box 143"/>
        <xdr:cNvSpPr txBox="1">
          <a:spLocks noChangeArrowheads="1"/>
        </xdr:cNvSpPr>
      </xdr:nvSpPr>
      <xdr:spPr>
        <a:xfrm>
          <a:off x="9124950" y="1160430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461</xdr:row>
      <xdr:rowOff>19050</xdr:rowOff>
    </xdr:from>
    <xdr:to>
      <xdr:col>17</xdr:col>
      <xdr:colOff>266700</xdr:colOff>
      <xdr:row>461</xdr:row>
      <xdr:rowOff>133350</xdr:rowOff>
    </xdr:to>
    <xdr:sp>
      <xdr:nvSpPr>
        <xdr:cNvPr id="148" name="Text Box 144"/>
        <xdr:cNvSpPr txBox="1">
          <a:spLocks noChangeArrowheads="1"/>
        </xdr:cNvSpPr>
      </xdr:nvSpPr>
      <xdr:spPr>
        <a:xfrm>
          <a:off x="9124950" y="12174855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17</a:t>
          </a:r>
        </a:p>
      </xdr:txBody>
    </xdr:sp>
    <xdr:clientData/>
  </xdr:twoCellAnchor>
  <xdr:twoCellAnchor>
    <xdr:from>
      <xdr:col>13</xdr:col>
      <xdr:colOff>57150</xdr:colOff>
      <xdr:row>470</xdr:row>
      <xdr:rowOff>161925</xdr:rowOff>
    </xdr:from>
    <xdr:to>
      <xdr:col>17</xdr:col>
      <xdr:colOff>228600</xdr:colOff>
      <xdr:row>470</xdr:row>
      <xdr:rowOff>161925</xdr:rowOff>
    </xdr:to>
    <xdr:sp>
      <xdr:nvSpPr>
        <xdr:cNvPr id="149" name="Line 17"/>
        <xdr:cNvSpPr>
          <a:spLocks/>
        </xdr:cNvSpPr>
      </xdr:nvSpPr>
      <xdr:spPr>
        <a:xfrm>
          <a:off x="7886700" y="1244060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461</xdr:row>
      <xdr:rowOff>285750</xdr:rowOff>
    </xdr:from>
    <xdr:to>
      <xdr:col>17</xdr:col>
      <xdr:colOff>266700</xdr:colOff>
      <xdr:row>462</xdr:row>
      <xdr:rowOff>114300</xdr:rowOff>
    </xdr:to>
    <xdr:sp>
      <xdr:nvSpPr>
        <xdr:cNvPr id="150" name="Text Box 143"/>
        <xdr:cNvSpPr txBox="1">
          <a:spLocks noChangeArrowheads="1"/>
        </xdr:cNvSpPr>
      </xdr:nvSpPr>
      <xdr:spPr>
        <a:xfrm>
          <a:off x="9124950" y="12200572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483</xdr:row>
      <xdr:rowOff>28575</xdr:rowOff>
    </xdr:from>
    <xdr:to>
      <xdr:col>17</xdr:col>
      <xdr:colOff>266700</xdr:colOff>
      <xdr:row>483</xdr:row>
      <xdr:rowOff>247650</xdr:rowOff>
    </xdr:to>
    <xdr:sp>
      <xdr:nvSpPr>
        <xdr:cNvPr id="151" name="Text Box 144"/>
        <xdr:cNvSpPr txBox="1">
          <a:spLocks noChangeArrowheads="1"/>
        </xdr:cNvSpPr>
      </xdr:nvSpPr>
      <xdr:spPr>
        <a:xfrm>
          <a:off x="9124950" y="1282446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</a:t>
          </a:r>
        </a:p>
      </xdr:txBody>
    </xdr:sp>
    <xdr:clientData/>
  </xdr:twoCellAnchor>
  <xdr:twoCellAnchor>
    <xdr:from>
      <xdr:col>6</xdr:col>
      <xdr:colOff>104775</xdr:colOff>
      <xdr:row>1636</xdr:row>
      <xdr:rowOff>180975</xdr:rowOff>
    </xdr:from>
    <xdr:to>
      <xdr:col>17</xdr:col>
      <xdr:colOff>133350</xdr:colOff>
      <xdr:row>1636</xdr:row>
      <xdr:rowOff>180975</xdr:rowOff>
    </xdr:to>
    <xdr:sp>
      <xdr:nvSpPr>
        <xdr:cNvPr id="152" name="Line 94"/>
        <xdr:cNvSpPr>
          <a:spLocks/>
        </xdr:cNvSpPr>
      </xdr:nvSpPr>
      <xdr:spPr>
        <a:xfrm flipV="1">
          <a:off x="5734050" y="434311425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1648</xdr:row>
      <xdr:rowOff>152400</xdr:rowOff>
    </xdr:from>
    <xdr:to>
      <xdr:col>17</xdr:col>
      <xdr:colOff>266700</xdr:colOff>
      <xdr:row>1649</xdr:row>
      <xdr:rowOff>114300</xdr:rowOff>
    </xdr:to>
    <xdr:sp>
      <xdr:nvSpPr>
        <xdr:cNvPr id="153" name="Text Box 171"/>
        <xdr:cNvSpPr txBox="1">
          <a:spLocks noChangeArrowheads="1"/>
        </xdr:cNvSpPr>
      </xdr:nvSpPr>
      <xdr:spPr>
        <a:xfrm>
          <a:off x="9124950" y="43755945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55</a:t>
          </a:r>
        </a:p>
      </xdr:txBody>
    </xdr:sp>
    <xdr:clientData/>
  </xdr:twoCellAnchor>
  <xdr:twoCellAnchor>
    <xdr:from>
      <xdr:col>6</xdr:col>
      <xdr:colOff>123825</xdr:colOff>
      <xdr:row>1724</xdr:row>
      <xdr:rowOff>190500</xdr:rowOff>
    </xdr:from>
    <xdr:to>
      <xdr:col>17</xdr:col>
      <xdr:colOff>276225</xdr:colOff>
      <xdr:row>1724</xdr:row>
      <xdr:rowOff>190500</xdr:rowOff>
    </xdr:to>
    <xdr:sp>
      <xdr:nvSpPr>
        <xdr:cNvPr id="154" name="Line 95"/>
        <xdr:cNvSpPr>
          <a:spLocks/>
        </xdr:cNvSpPr>
      </xdr:nvSpPr>
      <xdr:spPr>
        <a:xfrm>
          <a:off x="5753100" y="457904850"/>
          <a:ext cx="3609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1736</xdr:row>
      <xdr:rowOff>152400</xdr:rowOff>
    </xdr:from>
    <xdr:to>
      <xdr:col>17</xdr:col>
      <xdr:colOff>266700</xdr:colOff>
      <xdr:row>1737</xdr:row>
      <xdr:rowOff>114300</xdr:rowOff>
    </xdr:to>
    <xdr:sp>
      <xdr:nvSpPr>
        <xdr:cNvPr id="155" name="Text Box 172"/>
        <xdr:cNvSpPr txBox="1">
          <a:spLocks noChangeArrowheads="1"/>
        </xdr:cNvSpPr>
      </xdr:nvSpPr>
      <xdr:spPr>
        <a:xfrm>
          <a:off x="9124950" y="46114335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59</a:t>
          </a:r>
        </a:p>
      </xdr:txBody>
    </xdr:sp>
    <xdr:clientData/>
  </xdr:twoCellAnchor>
  <xdr:twoCellAnchor>
    <xdr:from>
      <xdr:col>16</xdr:col>
      <xdr:colOff>161925</xdr:colOff>
      <xdr:row>2054</xdr:row>
      <xdr:rowOff>171450</xdr:rowOff>
    </xdr:from>
    <xdr:to>
      <xdr:col>17</xdr:col>
      <xdr:colOff>190500</xdr:colOff>
      <xdr:row>2054</xdr:row>
      <xdr:rowOff>171450</xdr:rowOff>
    </xdr:to>
    <xdr:sp>
      <xdr:nvSpPr>
        <xdr:cNvPr id="156" name="Line 41"/>
        <xdr:cNvSpPr>
          <a:spLocks/>
        </xdr:cNvSpPr>
      </xdr:nvSpPr>
      <xdr:spPr>
        <a:xfrm flipV="1">
          <a:off x="8934450" y="5450586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47625</xdr:colOff>
      <xdr:row>2067</xdr:row>
      <xdr:rowOff>9525</xdr:rowOff>
    </xdr:from>
    <xdr:to>
      <xdr:col>17</xdr:col>
      <xdr:colOff>276225</xdr:colOff>
      <xdr:row>2067</xdr:row>
      <xdr:rowOff>133350</xdr:rowOff>
    </xdr:to>
    <xdr:sp>
      <xdr:nvSpPr>
        <xdr:cNvPr id="157" name="Text Box 177"/>
        <xdr:cNvSpPr txBox="1">
          <a:spLocks noChangeArrowheads="1"/>
        </xdr:cNvSpPr>
      </xdr:nvSpPr>
      <xdr:spPr>
        <a:xfrm>
          <a:off x="9134475" y="5482113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69</a:t>
          </a:r>
        </a:p>
      </xdr:txBody>
    </xdr:sp>
    <xdr:clientData/>
  </xdr:twoCellAnchor>
  <xdr:twoCellAnchor>
    <xdr:from>
      <xdr:col>10</xdr:col>
      <xdr:colOff>123825</xdr:colOff>
      <xdr:row>1812</xdr:row>
      <xdr:rowOff>180975</xdr:rowOff>
    </xdr:from>
    <xdr:to>
      <xdr:col>12</xdr:col>
      <xdr:colOff>190500</xdr:colOff>
      <xdr:row>1812</xdr:row>
      <xdr:rowOff>180975</xdr:rowOff>
    </xdr:to>
    <xdr:sp>
      <xdr:nvSpPr>
        <xdr:cNvPr id="158" name="Line 96"/>
        <xdr:cNvSpPr>
          <a:spLocks/>
        </xdr:cNvSpPr>
      </xdr:nvSpPr>
      <xdr:spPr>
        <a:xfrm flipV="1">
          <a:off x="7010400" y="48174592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1824</xdr:row>
      <xdr:rowOff>152400</xdr:rowOff>
    </xdr:from>
    <xdr:to>
      <xdr:col>17</xdr:col>
      <xdr:colOff>266700</xdr:colOff>
      <xdr:row>1825</xdr:row>
      <xdr:rowOff>114300</xdr:rowOff>
    </xdr:to>
    <xdr:sp>
      <xdr:nvSpPr>
        <xdr:cNvPr id="159" name="Text Box 173"/>
        <xdr:cNvSpPr txBox="1">
          <a:spLocks noChangeArrowheads="1"/>
        </xdr:cNvSpPr>
      </xdr:nvSpPr>
      <xdr:spPr>
        <a:xfrm>
          <a:off x="9124950" y="48499395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63</a:t>
          </a:r>
        </a:p>
      </xdr:txBody>
    </xdr:sp>
    <xdr:clientData/>
  </xdr:twoCellAnchor>
  <xdr:twoCellAnchor>
    <xdr:from>
      <xdr:col>9</xdr:col>
      <xdr:colOff>85725</xdr:colOff>
      <xdr:row>2120</xdr:row>
      <xdr:rowOff>142875</xdr:rowOff>
    </xdr:from>
    <xdr:to>
      <xdr:col>14</xdr:col>
      <xdr:colOff>304800</xdr:colOff>
      <xdr:row>2120</xdr:row>
      <xdr:rowOff>142875</xdr:rowOff>
    </xdr:to>
    <xdr:sp>
      <xdr:nvSpPr>
        <xdr:cNvPr id="160" name="Line 41"/>
        <xdr:cNvSpPr>
          <a:spLocks/>
        </xdr:cNvSpPr>
      </xdr:nvSpPr>
      <xdr:spPr>
        <a:xfrm flipV="1">
          <a:off x="6657975" y="562651275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47625</xdr:colOff>
      <xdr:row>2133</xdr:row>
      <xdr:rowOff>9525</xdr:rowOff>
    </xdr:from>
    <xdr:to>
      <xdr:col>17</xdr:col>
      <xdr:colOff>276225</xdr:colOff>
      <xdr:row>2133</xdr:row>
      <xdr:rowOff>133350</xdr:rowOff>
    </xdr:to>
    <xdr:sp>
      <xdr:nvSpPr>
        <xdr:cNvPr id="161" name="Text Box 177"/>
        <xdr:cNvSpPr txBox="1">
          <a:spLocks noChangeArrowheads="1"/>
        </xdr:cNvSpPr>
      </xdr:nvSpPr>
      <xdr:spPr>
        <a:xfrm>
          <a:off x="9134475" y="56583262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72</a:t>
          </a:r>
        </a:p>
      </xdr:txBody>
    </xdr:sp>
    <xdr:clientData/>
  </xdr:twoCellAnchor>
  <xdr:twoCellAnchor>
    <xdr:from>
      <xdr:col>17</xdr:col>
      <xdr:colOff>28575</xdr:colOff>
      <xdr:row>2287</xdr:row>
      <xdr:rowOff>19050</xdr:rowOff>
    </xdr:from>
    <xdr:to>
      <xdr:col>17</xdr:col>
      <xdr:colOff>257175</xdr:colOff>
      <xdr:row>2287</xdr:row>
      <xdr:rowOff>133350</xdr:rowOff>
    </xdr:to>
    <xdr:sp>
      <xdr:nvSpPr>
        <xdr:cNvPr id="162" name="Text Box 183"/>
        <xdr:cNvSpPr txBox="1">
          <a:spLocks noChangeArrowheads="1"/>
        </xdr:cNvSpPr>
      </xdr:nvSpPr>
      <xdr:spPr>
        <a:xfrm>
          <a:off x="9115425" y="605837625"/>
          <a:ext cx="228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79</a:t>
          </a:r>
        </a:p>
      </xdr:txBody>
    </xdr:sp>
    <xdr:clientData/>
  </xdr:twoCellAnchor>
  <xdr:twoCellAnchor>
    <xdr:from>
      <xdr:col>15</xdr:col>
      <xdr:colOff>142875</xdr:colOff>
      <xdr:row>2076</xdr:row>
      <xdr:rowOff>161925</xdr:rowOff>
    </xdr:from>
    <xdr:to>
      <xdr:col>16</xdr:col>
      <xdr:colOff>171450</xdr:colOff>
      <xdr:row>2076</xdr:row>
      <xdr:rowOff>161925</xdr:rowOff>
    </xdr:to>
    <xdr:sp>
      <xdr:nvSpPr>
        <xdr:cNvPr id="163" name="Line 41"/>
        <xdr:cNvSpPr>
          <a:spLocks/>
        </xdr:cNvSpPr>
      </xdr:nvSpPr>
      <xdr:spPr>
        <a:xfrm flipV="1">
          <a:off x="8601075" y="5511450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47625</xdr:colOff>
      <xdr:row>2089</xdr:row>
      <xdr:rowOff>9525</xdr:rowOff>
    </xdr:from>
    <xdr:to>
      <xdr:col>17</xdr:col>
      <xdr:colOff>276225</xdr:colOff>
      <xdr:row>2089</xdr:row>
      <xdr:rowOff>133350</xdr:rowOff>
    </xdr:to>
    <xdr:sp>
      <xdr:nvSpPr>
        <xdr:cNvPr id="164" name="Text Box 177"/>
        <xdr:cNvSpPr txBox="1">
          <a:spLocks noChangeArrowheads="1"/>
        </xdr:cNvSpPr>
      </xdr:nvSpPr>
      <xdr:spPr>
        <a:xfrm>
          <a:off x="9134475" y="5543073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70</a:t>
          </a:r>
        </a:p>
      </xdr:txBody>
    </xdr:sp>
    <xdr:clientData/>
  </xdr:twoCellAnchor>
  <xdr:twoCellAnchor>
    <xdr:from>
      <xdr:col>7</xdr:col>
      <xdr:colOff>76200</xdr:colOff>
      <xdr:row>2230</xdr:row>
      <xdr:rowOff>180975</xdr:rowOff>
    </xdr:from>
    <xdr:to>
      <xdr:col>8</xdr:col>
      <xdr:colOff>200025</xdr:colOff>
      <xdr:row>2230</xdr:row>
      <xdr:rowOff>180975</xdr:rowOff>
    </xdr:to>
    <xdr:sp>
      <xdr:nvSpPr>
        <xdr:cNvPr id="165" name="Line 112"/>
        <xdr:cNvSpPr>
          <a:spLocks/>
        </xdr:cNvSpPr>
      </xdr:nvSpPr>
      <xdr:spPr>
        <a:xfrm>
          <a:off x="6019800" y="59330272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2243</xdr:row>
      <xdr:rowOff>19050</xdr:rowOff>
    </xdr:from>
    <xdr:to>
      <xdr:col>17</xdr:col>
      <xdr:colOff>285750</xdr:colOff>
      <xdr:row>2243</xdr:row>
      <xdr:rowOff>133350</xdr:rowOff>
    </xdr:to>
    <xdr:sp>
      <xdr:nvSpPr>
        <xdr:cNvPr id="166" name="Text Box 182"/>
        <xdr:cNvSpPr txBox="1">
          <a:spLocks noChangeArrowheads="1"/>
        </xdr:cNvSpPr>
      </xdr:nvSpPr>
      <xdr:spPr>
        <a:xfrm>
          <a:off x="9144000" y="5967222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77</a:t>
          </a:r>
        </a:p>
      </xdr:txBody>
    </xdr:sp>
    <xdr:clientData/>
  </xdr:twoCellAnchor>
  <xdr:twoCellAnchor>
    <xdr:from>
      <xdr:col>17</xdr:col>
      <xdr:colOff>0</xdr:colOff>
      <xdr:row>285</xdr:row>
      <xdr:rowOff>0</xdr:rowOff>
    </xdr:from>
    <xdr:to>
      <xdr:col>17</xdr:col>
      <xdr:colOff>228600</xdr:colOff>
      <xdr:row>285</xdr:row>
      <xdr:rowOff>123825</xdr:rowOff>
    </xdr:to>
    <xdr:sp>
      <xdr:nvSpPr>
        <xdr:cNvPr id="167" name="Text Box 135"/>
        <xdr:cNvSpPr txBox="1">
          <a:spLocks noChangeArrowheads="1"/>
        </xdr:cNvSpPr>
      </xdr:nvSpPr>
      <xdr:spPr>
        <a:xfrm>
          <a:off x="9086850" y="748188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</a:t>
          </a:r>
        </a:p>
      </xdr:txBody>
    </xdr:sp>
    <xdr:clientData/>
  </xdr:twoCellAnchor>
  <xdr:twoCellAnchor>
    <xdr:from>
      <xdr:col>17</xdr:col>
      <xdr:colOff>0</xdr:colOff>
      <xdr:row>307</xdr:row>
      <xdr:rowOff>0</xdr:rowOff>
    </xdr:from>
    <xdr:to>
      <xdr:col>17</xdr:col>
      <xdr:colOff>228600</xdr:colOff>
      <xdr:row>307</xdr:row>
      <xdr:rowOff>123825</xdr:rowOff>
    </xdr:to>
    <xdr:sp>
      <xdr:nvSpPr>
        <xdr:cNvPr id="168" name="Text Box 135"/>
        <xdr:cNvSpPr txBox="1">
          <a:spLocks noChangeArrowheads="1"/>
        </xdr:cNvSpPr>
      </xdr:nvSpPr>
      <xdr:spPr>
        <a:xfrm>
          <a:off x="9086850" y="806481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10</a:t>
          </a:r>
        </a:p>
      </xdr:txBody>
    </xdr:sp>
    <xdr:clientData/>
  </xdr:twoCellAnchor>
  <xdr:twoCellAnchor>
    <xdr:from>
      <xdr:col>6</xdr:col>
      <xdr:colOff>95250</xdr:colOff>
      <xdr:row>602</xdr:row>
      <xdr:rowOff>142875</xdr:rowOff>
    </xdr:from>
    <xdr:to>
      <xdr:col>17</xdr:col>
      <xdr:colOff>266700</xdr:colOff>
      <xdr:row>602</xdr:row>
      <xdr:rowOff>142875</xdr:rowOff>
    </xdr:to>
    <xdr:sp>
      <xdr:nvSpPr>
        <xdr:cNvPr id="169" name="Line 22"/>
        <xdr:cNvSpPr>
          <a:spLocks/>
        </xdr:cNvSpPr>
      </xdr:nvSpPr>
      <xdr:spPr>
        <a:xfrm>
          <a:off x="5724525" y="160296225"/>
          <a:ext cx="3629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615</xdr:row>
      <xdr:rowOff>9525</xdr:rowOff>
    </xdr:from>
    <xdr:to>
      <xdr:col>17</xdr:col>
      <xdr:colOff>266700</xdr:colOff>
      <xdr:row>615</xdr:row>
      <xdr:rowOff>133350</xdr:rowOff>
    </xdr:to>
    <xdr:sp>
      <xdr:nvSpPr>
        <xdr:cNvPr id="170" name="Text Box 146"/>
        <xdr:cNvSpPr txBox="1">
          <a:spLocks noChangeArrowheads="1"/>
        </xdr:cNvSpPr>
      </xdr:nvSpPr>
      <xdr:spPr>
        <a:xfrm>
          <a:off x="9124950" y="1634775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624</xdr:row>
      <xdr:rowOff>152400</xdr:rowOff>
    </xdr:from>
    <xdr:to>
      <xdr:col>17</xdr:col>
      <xdr:colOff>276225</xdr:colOff>
      <xdr:row>624</xdr:row>
      <xdr:rowOff>152400</xdr:rowOff>
    </xdr:to>
    <xdr:sp>
      <xdr:nvSpPr>
        <xdr:cNvPr id="171" name="Line 22"/>
        <xdr:cNvSpPr>
          <a:spLocks/>
        </xdr:cNvSpPr>
      </xdr:nvSpPr>
      <xdr:spPr>
        <a:xfrm>
          <a:off x="5734050" y="166135050"/>
          <a:ext cx="3629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637</xdr:row>
      <xdr:rowOff>9525</xdr:rowOff>
    </xdr:from>
    <xdr:to>
      <xdr:col>17</xdr:col>
      <xdr:colOff>266700</xdr:colOff>
      <xdr:row>637</xdr:row>
      <xdr:rowOff>133350</xdr:rowOff>
    </xdr:to>
    <xdr:sp>
      <xdr:nvSpPr>
        <xdr:cNvPr id="172" name="Text Box 146"/>
        <xdr:cNvSpPr txBox="1">
          <a:spLocks noChangeArrowheads="1"/>
        </xdr:cNvSpPr>
      </xdr:nvSpPr>
      <xdr:spPr>
        <a:xfrm>
          <a:off x="9124950" y="1693068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24</a:t>
          </a:r>
        </a:p>
      </xdr:txBody>
    </xdr:sp>
    <xdr:clientData/>
  </xdr:twoCellAnchor>
  <xdr:twoCellAnchor>
    <xdr:from>
      <xdr:col>17</xdr:col>
      <xdr:colOff>38100</xdr:colOff>
      <xdr:row>130</xdr:row>
      <xdr:rowOff>152400</xdr:rowOff>
    </xdr:from>
    <xdr:to>
      <xdr:col>17</xdr:col>
      <xdr:colOff>266700</xdr:colOff>
      <xdr:row>131</xdr:row>
      <xdr:rowOff>114300</xdr:rowOff>
    </xdr:to>
    <xdr:sp>
      <xdr:nvSpPr>
        <xdr:cNvPr id="173" name="Text Box 131"/>
        <xdr:cNvSpPr txBox="1">
          <a:spLocks noChangeArrowheads="1"/>
        </xdr:cNvSpPr>
      </xdr:nvSpPr>
      <xdr:spPr>
        <a:xfrm>
          <a:off x="9124950" y="3453765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17</xdr:col>
      <xdr:colOff>0</xdr:colOff>
      <xdr:row>351</xdr:row>
      <xdr:rowOff>0</xdr:rowOff>
    </xdr:from>
    <xdr:to>
      <xdr:col>17</xdr:col>
      <xdr:colOff>228600</xdr:colOff>
      <xdr:row>351</xdr:row>
      <xdr:rowOff>219075</xdr:rowOff>
    </xdr:to>
    <xdr:sp>
      <xdr:nvSpPr>
        <xdr:cNvPr id="174" name="Text Box 135"/>
        <xdr:cNvSpPr txBox="1">
          <a:spLocks noChangeArrowheads="1"/>
        </xdr:cNvSpPr>
      </xdr:nvSpPr>
      <xdr:spPr>
        <a:xfrm>
          <a:off x="9086850" y="925734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373</xdr:row>
      <xdr:rowOff>285750</xdr:rowOff>
    </xdr:from>
    <xdr:to>
      <xdr:col>17</xdr:col>
      <xdr:colOff>266700</xdr:colOff>
      <xdr:row>374</xdr:row>
      <xdr:rowOff>114300</xdr:rowOff>
    </xdr:to>
    <xdr:sp>
      <xdr:nvSpPr>
        <xdr:cNvPr id="175" name="Text Box 140"/>
        <xdr:cNvSpPr txBox="1">
          <a:spLocks noChangeArrowheads="1"/>
        </xdr:cNvSpPr>
      </xdr:nvSpPr>
      <xdr:spPr>
        <a:xfrm>
          <a:off x="9124950" y="988218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373</xdr:row>
      <xdr:rowOff>0</xdr:rowOff>
    </xdr:from>
    <xdr:to>
      <xdr:col>17</xdr:col>
      <xdr:colOff>228600</xdr:colOff>
      <xdr:row>373</xdr:row>
      <xdr:rowOff>219075</xdr:rowOff>
    </xdr:to>
    <xdr:sp>
      <xdr:nvSpPr>
        <xdr:cNvPr id="176" name="Text Box 135"/>
        <xdr:cNvSpPr txBox="1">
          <a:spLocks noChangeArrowheads="1"/>
        </xdr:cNvSpPr>
      </xdr:nvSpPr>
      <xdr:spPr>
        <a:xfrm>
          <a:off x="9086850" y="9853612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17</xdr:col>
      <xdr:colOff>0</xdr:colOff>
      <xdr:row>373</xdr:row>
      <xdr:rowOff>0</xdr:rowOff>
    </xdr:from>
    <xdr:to>
      <xdr:col>17</xdr:col>
      <xdr:colOff>228600</xdr:colOff>
      <xdr:row>373</xdr:row>
      <xdr:rowOff>219075</xdr:rowOff>
    </xdr:to>
    <xdr:sp>
      <xdr:nvSpPr>
        <xdr:cNvPr id="177" name="Text Box 135"/>
        <xdr:cNvSpPr txBox="1">
          <a:spLocks noChangeArrowheads="1"/>
        </xdr:cNvSpPr>
      </xdr:nvSpPr>
      <xdr:spPr>
        <a:xfrm>
          <a:off x="9086850" y="9853612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659</xdr:row>
      <xdr:rowOff>0</xdr:rowOff>
    </xdr:from>
    <xdr:to>
      <xdr:col>17</xdr:col>
      <xdr:colOff>228600</xdr:colOff>
      <xdr:row>659</xdr:row>
      <xdr:rowOff>123825</xdr:rowOff>
    </xdr:to>
    <xdr:sp>
      <xdr:nvSpPr>
        <xdr:cNvPr id="178" name="Text Box 144"/>
        <xdr:cNvSpPr txBox="1">
          <a:spLocks noChangeArrowheads="1"/>
        </xdr:cNvSpPr>
      </xdr:nvSpPr>
      <xdr:spPr>
        <a:xfrm>
          <a:off x="9086850" y="1755171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0</xdr:colOff>
      <xdr:row>1473</xdr:row>
      <xdr:rowOff>0</xdr:rowOff>
    </xdr:from>
    <xdr:to>
      <xdr:col>17</xdr:col>
      <xdr:colOff>228600</xdr:colOff>
      <xdr:row>1473</xdr:row>
      <xdr:rowOff>123825</xdr:rowOff>
    </xdr:to>
    <xdr:sp>
      <xdr:nvSpPr>
        <xdr:cNvPr id="179" name="Text Box 144"/>
        <xdr:cNvSpPr txBox="1">
          <a:spLocks noChangeArrowheads="1"/>
        </xdr:cNvSpPr>
      </xdr:nvSpPr>
      <xdr:spPr>
        <a:xfrm>
          <a:off x="9086850" y="3922680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48</a:t>
          </a:r>
        </a:p>
      </xdr:txBody>
    </xdr:sp>
    <xdr:clientData/>
  </xdr:twoCellAnchor>
  <xdr:twoCellAnchor>
    <xdr:from>
      <xdr:col>17</xdr:col>
      <xdr:colOff>0</xdr:colOff>
      <xdr:row>1561</xdr:row>
      <xdr:rowOff>0</xdr:rowOff>
    </xdr:from>
    <xdr:to>
      <xdr:col>17</xdr:col>
      <xdr:colOff>228600</xdr:colOff>
      <xdr:row>1561</xdr:row>
      <xdr:rowOff>123825</xdr:rowOff>
    </xdr:to>
    <xdr:sp>
      <xdr:nvSpPr>
        <xdr:cNvPr id="180" name="Text Box 144"/>
        <xdr:cNvSpPr txBox="1">
          <a:spLocks noChangeArrowheads="1"/>
        </xdr:cNvSpPr>
      </xdr:nvSpPr>
      <xdr:spPr>
        <a:xfrm>
          <a:off x="9086850" y="4155852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51</a:t>
          </a:r>
        </a:p>
      </xdr:txBody>
    </xdr:sp>
    <xdr:clientData/>
  </xdr:twoCellAnchor>
  <xdr:twoCellAnchor>
    <xdr:from>
      <xdr:col>17</xdr:col>
      <xdr:colOff>0</xdr:colOff>
      <xdr:row>1605</xdr:row>
      <xdr:rowOff>0</xdr:rowOff>
    </xdr:from>
    <xdr:to>
      <xdr:col>17</xdr:col>
      <xdr:colOff>228600</xdr:colOff>
      <xdr:row>1605</xdr:row>
      <xdr:rowOff>123825</xdr:rowOff>
    </xdr:to>
    <xdr:sp>
      <xdr:nvSpPr>
        <xdr:cNvPr id="181" name="Text Box 144"/>
        <xdr:cNvSpPr txBox="1">
          <a:spLocks noChangeArrowheads="1"/>
        </xdr:cNvSpPr>
      </xdr:nvSpPr>
      <xdr:spPr>
        <a:xfrm>
          <a:off x="9086850" y="42737722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53</a:t>
          </a:r>
        </a:p>
      </xdr:txBody>
    </xdr:sp>
    <xdr:clientData/>
  </xdr:twoCellAnchor>
  <xdr:twoCellAnchor>
    <xdr:from>
      <xdr:col>17</xdr:col>
      <xdr:colOff>0</xdr:colOff>
      <xdr:row>1627</xdr:row>
      <xdr:rowOff>0</xdr:rowOff>
    </xdr:from>
    <xdr:to>
      <xdr:col>17</xdr:col>
      <xdr:colOff>228600</xdr:colOff>
      <xdr:row>1627</xdr:row>
      <xdr:rowOff>123825</xdr:rowOff>
    </xdr:to>
    <xdr:sp>
      <xdr:nvSpPr>
        <xdr:cNvPr id="182" name="Text Box 144"/>
        <xdr:cNvSpPr txBox="1">
          <a:spLocks noChangeArrowheads="1"/>
        </xdr:cNvSpPr>
      </xdr:nvSpPr>
      <xdr:spPr>
        <a:xfrm>
          <a:off x="9086850" y="43320652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54</a:t>
          </a:r>
        </a:p>
      </xdr:txBody>
    </xdr:sp>
    <xdr:clientData/>
  </xdr:twoCellAnchor>
  <xdr:twoCellAnchor>
    <xdr:from>
      <xdr:col>17</xdr:col>
      <xdr:colOff>0</xdr:colOff>
      <xdr:row>2023</xdr:row>
      <xdr:rowOff>0</xdr:rowOff>
    </xdr:from>
    <xdr:to>
      <xdr:col>17</xdr:col>
      <xdr:colOff>228600</xdr:colOff>
      <xdr:row>2023</xdr:row>
      <xdr:rowOff>123825</xdr:rowOff>
    </xdr:to>
    <xdr:sp>
      <xdr:nvSpPr>
        <xdr:cNvPr id="183" name="Text Box 144"/>
        <xdr:cNvSpPr txBox="1">
          <a:spLocks noChangeArrowheads="1"/>
        </xdr:cNvSpPr>
      </xdr:nvSpPr>
      <xdr:spPr>
        <a:xfrm>
          <a:off x="9086850" y="5385339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67</a:t>
          </a:r>
        </a:p>
      </xdr:txBody>
    </xdr:sp>
    <xdr:clientData/>
  </xdr:twoCellAnchor>
  <xdr:twoCellAnchor>
    <xdr:from>
      <xdr:col>17</xdr:col>
      <xdr:colOff>0</xdr:colOff>
      <xdr:row>2353</xdr:row>
      <xdr:rowOff>0</xdr:rowOff>
    </xdr:from>
    <xdr:to>
      <xdr:col>17</xdr:col>
      <xdr:colOff>228600</xdr:colOff>
      <xdr:row>2353</xdr:row>
      <xdr:rowOff>123825</xdr:rowOff>
    </xdr:to>
    <xdr:sp>
      <xdr:nvSpPr>
        <xdr:cNvPr id="184" name="Text Box 144"/>
        <xdr:cNvSpPr txBox="1">
          <a:spLocks noChangeArrowheads="1"/>
        </xdr:cNvSpPr>
      </xdr:nvSpPr>
      <xdr:spPr>
        <a:xfrm>
          <a:off x="9086850" y="618505875"/>
          <a:ext cx="228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82</a:t>
          </a:r>
        </a:p>
      </xdr:txBody>
    </xdr:sp>
    <xdr:clientData/>
  </xdr:twoCellAnchor>
  <xdr:twoCellAnchor>
    <xdr:from>
      <xdr:col>10</xdr:col>
      <xdr:colOff>76200</xdr:colOff>
      <xdr:row>492</xdr:row>
      <xdr:rowOff>161925</xdr:rowOff>
    </xdr:from>
    <xdr:to>
      <xdr:col>14</xdr:col>
      <xdr:colOff>247650</xdr:colOff>
      <xdr:row>492</xdr:row>
      <xdr:rowOff>161925</xdr:rowOff>
    </xdr:to>
    <xdr:sp>
      <xdr:nvSpPr>
        <xdr:cNvPr id="185" name="Line 17"/>
        <xdr:cNvSpPr>
          <a:spLocks/>
        </xdr:cNvSpPr>
      </xdr:nvSpPr>
      <xdr:spPr>
        <a:xfrm>
          <a:off x="6962775" y="1317021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712</xdr:row>
      <xdr:rowOff>161925</xdr:rowOff>
    </xdr:from>
    <xdr:to>
      <xdr:col>7</xdr:col>
      <xdr:colOff>219075</xdr:colOff>
      <xdr:row>712</xdr:row>
      <xdr:rowOff>161925</xdr:rowOff>
    </xdr:to>
    <xdr:sp>
      <xdr:nvSpPr>
        <xdr:cNvPr id="186" name="Line 76"/>
        <xdr:cNvSpPr>
          <a:spLocks/>
        </xdr:cNvSpPr>
      </xdr:nvSpPr>
      <xdr:spPr>
        <a:xfrm>
          <a:off x="5734050" y="1898618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932</xdr:row>
      <xdr:rowOff>152400</xdr:rowOff>
    </xdr:from>
    <xdr:to>
      <xdr:col>11</xdr:col>
      <xdr:colOff>219075</xdr:colOff>
      <xdr:row>932</xdr:row>
      <xdr:rowOff>152400</xdr:rowOff>
    </xdr:to>
    <xdr:sp>
      <xdr:nvSpPr>
        <xdr:cNvPr id="187" name="Line 76"/>
        <xdr:cNvSpPr>
          <a:spLocks/>
        </xdr:cNvSpPr>
      </xdr:nvSpPr>
      <xdr:spPr>
        <a:xfrm>
          <a:off x="6991350" y="24747855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114300</xdr:colOff>
      <xdr:row>954</xdr:row>
      <xdr:rowOff>133350</xdr:rowOff>
    </xdr:from>
    <xdr:to>
      <xdr:col>11</xdr:col>
      <xdr:colOff>228600</xdr:colOff>
      <xdr:row>954</xdr:row>
      <xdr:rowOff>133350</xdr:rowOff>
    </xdr:to>
    <xdr:sp>
      <xdr:nvSpPr>
        <xdr:cNvPr id="188" name="Line 76"/>
        <xdr:cNvSpPr>
          <a:spLocks/>
        </xdr:cNvSpPr>
      </xdr:nvSpPr>
      <xdr:spPr>
        <a:xfrm>
          <a:off x="7000875" y="2532888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114300</xdr:colOff>
      <xdr:row>976</xdr:row>
      <xdr:rowOff>180975</xdr:rowOff>
    </xdr:from>
    <xdr:to>
      <xdr:col>11</xdr:col>
      <xdr:colOff>228600</xdr:colOff>
      <xdr:row>976</xdr:row>
      <xdr:rowOff>180975</xdr:rowOff>
    </xdr:to>
    <xdr:sp>
      <xdr:nvSpPr>
        <xdr:cNvPr id="189" name="Line 76"/>
        <xdr:cNvSpPr>
          <a:spLocks/>
        </xdr:cNvSpPr>
      </xdr:nvSpPr>
      <xdr:spPr>
        <a:xfrm>
          <a:off x="7000875" y="2595657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998</xdr:row>
      <xdr:rowOff>152400</xdr:rowOff>
    </xdr:from>
    <xdr:to>
      <xdr:col>8</xdr:col>
      <xdr:colOff>219075</xdr:colOff>
      <xdr:row>998</xdr:row>
      <xdr:rowOff>152400</xdr:rowOff>
    </xdr:to>
    <xdr:sp>
      <xdr:nvSpPr>
        <xdr:cNvPr id="190" name="Line 76"/>
        <xdr:cNvSpPr>
          <a:spLocks/>
        </xdr:cNvSpPr>
      </xdr:nvSpPr>
      <xdr:spPr>
        <a:xfrm>
          <a:off x="6048375" y="26576655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29</xdr:row>
      <xdr:rowOff>180975</xdr:rowOff>
    </xdr:from>
    <xdr:to>
      <xdr:col>14</xdr:col>
      <xdr:colOff>123825</xdr:colOff>
      <xdr:row>29</xdr:row>
      <xdr:rowOff>180975</xdr:rowOff>
    </xdr:to>
    <xdr:sp>
      <xdr:nvSpPr>
        <xdr:cNvPr id="191" name="Line 7"/>
        <xdr:cNvSpPr>
          <a:spLocks/>
        </xdr:cNvSpPr>
      </xdr:nvSpPr>
      <xdr:spPr>
        <a:xfrm>
          <a:off x="7105650" y="807720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646</xdr:row>
      <xdr:rowOff>161925</xdr:rowOff>
    </xdr:from>
    <xdr:to>
      <xdr:col>7</xdr:col>
      <xdr:colOff>276225</xdr:colOff>
      <xdr:row>646</xdr:row>
      <xdr:rowOff>161925</xdr:rowOff>
    </xdr:to>
    <xdr:sp>
      <xdr:nvSpPr>
        <xdr:cNvPr id="192" name="Line 56"/>
        <xdr:cNvSpPr>
          <a:spLocks/>
        </xdr:cNvSpPr>
      </xdr:nvSpPr>
      <xdr:spPr>
        <a:xfrm>
          <a:off x="5724525" y="172373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1548</xdr:row>
      <xdr:rowOff>171450</xdr:rowOff>
    </xdr:from>
    <xdr:to>
      <xdr:col>9</xdr:col>
      <xdr:colOff>266700</xdr:colOff>
      <xdr:row>1548</xdr:row>
      <xdr:rowOff>171450</xdr:rowOff>
    </xdr:to>
    <xdr:sp>
      <xdr:nvSpPr>
        <xdr:cNvPr id="193" name="Line 56"/>
        <xdr:cNvSpPr>
          <a:spLocks/>
        </xdr:cNvSpPr>
      </xdr:nvSpPr>
      <xdr:spPr>
        <a:xfrm>
          <a:off x="6343650" y="4124515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76200</xdr:colOff>
      <xdr:row>1592</xdr:row>
      <xdr:rowOff>180975</xdr:rowOff>
    </xdr:from>
    <xdr:to>
      <xdr:col>17</xdr:col>
      <xdr:colOff>238125</xdr:colOff>
      <xdr:row>1592</xdr:row>
      <xdr:rowOff>180975</xdr:rowOff>
    </xdr:to>
    <xdr:sp>
      <xdr:nvSpPr>
        <xdr:cNvPr id="194" name="Line 90"/>
        <xdr:cNvSpPr>
          <a:spLocks/>
        </xdr:cNvSpPr>
      </xdr:nvSpPr>
      <xdr:spPr>
        <a:xfrm>
          <a:off x="7591425" y="42425302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114300</xdr:colOff>
      <xdr:row>1614</xdr:row>
      <xdr:rowOff>190500</xdr:rowOff>
    </xdr:from>
    <xdr:to>
      <xdr:col>15</xdr:col>
      <xdr:colOff>276225</xdr:colOff>
      <xdr:row>1614</xdr:row>
      <xdr:rowOff>190500</xdr:rowOff>
    </xdr:to>
    <xdr:sp>
      <xdr:nvSpPr>
        <xdr:cNvPr id="195" name="Line 90"/>
        <xdr:cNvSpPr>
          <a:spLocks/>
        </xdr:cNvSpPr>
      </xdr:nvSpPr>
      <xdr:spPr>
        <a:xfrm>
          <a:off x="7000875" y="43009185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2010</xdr:row>
      <xdr:rowOff>171450</xdr:rowOff>
    </xdr:from>
    <xdr:to>
      <xdr:col>13</xdr:col>
      <xdr:colOff>285750</xdr:colOff>
      <xdr:row>2010</xdr:row>
      <xdr:rowOff>171450</xdr:rowOff>
    </xdr:to>
    <xdr:sp>
      <xdr:nvSpPr>
        <xdr:cNvPr id="196" name="Line 90"/>
        <xdr:cNvSpPr>
          <a:spLocks/>
        </xdr:cNvSpPr>
      </xdr:nvSpPr>
      <xdr:spPr>
        <a:xfrm>
          <a:off x="6381750" y="53540025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2339</xdr:row>
      <xdr:rowOff>95250</xdr:rowOff>
    </xdr:from>
    <xdr:to>
      <xdr:col>14</xdr:col>
      <xdr:colOff>0</xdr:colOff>
      <xdr:row>2339</xdr:row>
      <xdr:rowOff>95250</xdr:rowOff>
    </xdr:to>
    <xdr:sp>
      <xdr:nvSpPr>
        <xdr:cNvPr id="197" name="Line 90"/>
        <xdr:cNvSpPr>
          <a:spLocks/>
        </xdr:cNvSpPr>
      </xdr:nvSpPr>
      <xdr:spPr>
        <a:xfrm>
          <a:off x="6410325" y="61633417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152</xdr:row>
      <xdr:rowOff>152400</xdr:rowOff>
    </xdr:from>
    <xdr:to>
      <xdr:col>17</xdr:col>
      <xdr:colOff>266700</xdr:colOff>
      <xdr:row>153</xdr:row>
      <xdr:rowOff>114300</xdr:rowOff>
    </xdr:to>
    <xdr:sp>
      <xdr:nvSpPr>
        <xdr:cNvPr id="198" name="Text Box 131"/>
        <xdr:cNvSpPr txBox="1">
          <a:spLocks noChangeArrowheads="1"/>
        </xdr:cNvSpPr>
      </xdr:nvSpPr>
      <xdr:spPr>
        <a:xfrm>
          <a:off x="9124950" y="405003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17</xdr:col>
      <xdr:colOff>38100</xdr:colOff>
      <xdr:row>174</xdr:row>
      <xdr:rowOff>152400</xdr:rowOff>
    </xdr:from>
    <xdr:to>
      <xdr:col>17</xdr:col>
      <xdr:colOff>266700</xdr:colOff>
      <xdr:row>175</xdr:row>
      <xdr:rowOff>114300</xdr:rowOff>
    </xdr:to>
    <xdr:sp>
      <xdr:nvSpPr>
        <xdr:cNvPr id="199" name="Text Box 131"/>
        <xdr:cNvSpPr txBox="1">
          <a:spLocks noChangeArrowheads="1"/>
        </xdr:cNvSpPr>
      </xdr:nvSpPr>
      <xdr:spPr>
        <a:xfrm>
          <a:off x="9124950" y="4646295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17</xdr:col>
      <xdr:colOff>38100</xdr:colOff>
      <xdr:row>196</xdr:row>
      <xdr:rowOff>152400</xdr:rowOff>
    </xdr:from>
    <xdr:to>
      <xdr:col>17</xdr:col>
      <xdr:colOff>266700</xdr:colOff>
      <xdr:row>197</xdr:row>
      <xdr:rowOff>114300</xdr:rowOff>
    </xdr:to>
    <xdr:sp>
      <xdr:nvSpPr>
        <xdr:cNvPr id="200" name="Text Box 131"/>
        <xdr:cNvSpPr txBox="1">
          <a:spLocks noChangeArrowheads="1"/>
        </xdr:cNvSpPr>
      </xdr:nvSpPr>
      <xdr:spPr>
        <a:xfrm>
          <a:off x="9124950" y="524256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17</xdr:col>
      <xdr:colOff>38100</xdr:colOff>
      <xdr:row>218</xdr:row>
      <xdr:rowOff>285750</xdr:rowOff>
    </xdr:from>
    <xdr:to>
      <xdr:col>17</xdr:col>
      <xdr:colOff>266700</xdr:colOff>
      <xdr:row>219</xdr:row>
      <xdr:rowOff>209550</xdr:rowOff>
    </xdr:to>
    <xdr:sp>
      <xdr:nvSpPr>
        <xdr:cNvPr id="201" name="Text Box 131"/>
        <xdr:cNvSpPr txBox="1">
          <a:spLocks noChangeArrowheads="1"/>
        </xdr:cNvSpPr>
      </xdr:nvSpPr>
      <xdr:spPr>
        <a:xfrm>
          <a:off x="9124950" y="585216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17</xdr:col>
      <xdr:colOff>38100</xdr:colOff>
      <xdr:row>240</xdr:row>
      <xdr:rowOff>152400</xdr:rowOff>
    </xdr:from>
    <xdr:to>
      <xdr:col>17</xdr:col>
      <xdr:colOff>266700</xdr:colOff>
      <xdr:row>241</xdr:row>
      <xdr:rowOff>114300</xdr:rowOff>
    </xdr:to>
    <xdr:sp>
      <xdr:nvSpPr>
        <xdr:cNvPr id="202" name="Text Box 135"/>
        <xdr:cNvSpPr txBox="1">
          <a:spLocks noChangeArrowheads="1"/>
        </xdr:cNvSpPr>
      </xdr:nvSpPr>
      <xdr:spPr>
        <a:xfrm>
          <a:off x="9124950" y="6448425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17</xdr:col>
      <xdr:colOff>38100</xdr:colOff>
      <xdr:row>240</xdr:row>
      <xdr:rowOff>285750</xdr:rowOff>
    </xdr:from>
    <xdr:to>
      <xdr:col>17</xdr:col>
      <xdr:colOff>266700</xdr:colOff>
      <xdr:row>241</xdr:row>
      <xdr:rowOff>209550</xdr:rowOff>
    </xdr:to>
    <xdr:sp>
      <xdr:nvSpPr>
        <xdr:cNvPr id="203" name="Text Box 131"/>
        <xdr:cNvSpPr txBox="1">
          <a:spLocks noChangeArrowheads="1"/>
        </xdr:cNvSpPr>
      </xdr:nvSpPr>
      <xdr:spPr>
        <a:xfrm>
          <a:off x="9124950" y="6448425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12</xdr:col>
      <xdr:colOff>19050</xdr:colOff>
      <xdr:row>51</xdr:row>
      <xdr:rowOff>180975</xdr:rowOff>
    </xdr:from>
    <xdr:to>
      <xdr:col>15</xdr:col>
      <xdr:colOff>238125</xdr:colOff>
      <xdr:row>51</xdr:row>
      <xdr:rowOff>180975</xdr:rowOff>
    </xdr:to>
    <xdr:sp>
      <xdr:nvSpPr>
        <xdr:cNvPr id="204" name="Line 7"/>
        <xdr:cNvSpPr>
          <a:spLocks/>
        </xdr:cNvSpPr>
      </xdr:nvSpPr>
      <xdr:spPr>
        <a:xfrm>
          <a:off x="7534275" y="1403985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74</xdr:row>
      <xdr:rowOff>161925</xdr:rowOff>
    </xdr:from>
    <xdr:to>
      <xdr:col>13</xdr:col>
      <xdr:colOff>38100</xdr:colOff>
      <xdr:row>74</xdr:row>
      <xdr:rowOff>161925</xdr:rowOff>
    </xdr:to>
    <xdr:sp>
      <xdr:nvSpPr>
        <xdr:cNvPr id="205" name="Line 7"/>
        <xdr:cNvSpPr>
          <a:spLocks/>
        </xdr:cNvSpPr>
      </xdr:nvSpPr>
      <xdr:spPr>
        <a:xfrm>
          <a:off x="6705600" y="1987867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96</xdr:row>
      <xdr:rowOff>161925</xdr:rowOff>
    </xdr:from>
    <xdr:to>
      <xdr:col>15</xdr:col>
      <xdr:colOff>276225</xdr:colOff>
      <xdr:row>96</xdr:row>
      <xdr:rowOff>161925</xdr:rowOff>
    </xdr:to>
    <xdr:sp>
      <xdr:nvSpPr>
        <xdr:cNvPr id="206" name="Line 7"/>
        <xdr:cNvSpPr>
          <a:spLocks/>
        </xdr:cNvSpPr>
      </xdr:nvSpPr>
      <xdr:spPr>
        <a:xfrm>
          <a:off x="7572375" y="2557462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118</xdr:row>
      <xdr:rowOff>200025</xdr:rowOff>
    </xdr:from>
    <xdr:to>
      <xdr:col>17</xdr:col>
      <xdr:colOff>228600</xdr:colOff>
      <xdr:row>118</xdr:row>
      <xdr:rowOff>200025</xdr:rowOff>
    </xdr:to>
    <xdr:sp>
      <xdr:nvSpPr>
        <xdr:cNvPr id="207" name="Line 7"/>
        <xdr:cNvSpPr>
          <a:spLocks/>
        </xdr:cNvSpPr>
      </xdr:nvSpPr>
      <xdr:spPr>
        <a:xfrm>
          <a:off x="8153400" y="3130867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140</xdr:row>
      <xdr:rowOff>180975</xdr:rowOff>
    </xdr:from>
    <xdr:to>
      <xdr:col>15</xdr:col>
      <xdr:colOff>247650</xdr:colOff>
      <xdr:row>140</xdr:row>
      <xdr:rowOff>180975</xdr:rowOff>
    </xdr:to>
    <xdr:sp>
      <xdr:nvSpPr>
        <xdr:cNvPr id="208" name="Line 7"/>
        <xdr:cNvSpPr>
          <a:spLocks/>
        </xdr:cNvSpPr>
      </xdr:nvSpPr>
      <xdr:spPr>
        <a:xfrm>
          <a:off x="7543800" y="3725227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162</xdr:row>
      <xdr:rowOff>171450</xdr:rowOff>
    </xdr:from>
    <xdr:to>
      <xdr:col>13</xdr:col>
      <xdr:colOff>238125</xdr:colOff>
      <xdr:row>162</xdr:row>
      <xdr:rowOff>171450</xdr:rowOff>
    </xdr:to>
    <xdr:sp>
      <xdr:nvSpPr>
        <xdr:cNvPr id="209" name="Line 7"/>
        <xdr:cNvSpPr>
          <a:spLocks/>
        </xdr:cNvSpPr>
      </xdr:nvSpPr>
      <xdr:spPr>
        <a:xfrm>
          <a:off x="6905625" y="4320540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19050</xdr:colOff>
      <xdr:row>184</xdr:row>
      <xdr:rowOff>171450</xdr:rowOff>
    </xdr:from>
    <xdr:to>
      <xdr:col>17</xdr:col>
      <xdr:colOff>238125</xdr:colOff>
      <xdr:row>184</xdr:row>
      <xdr:rowOff>171450</xdr:rowOff>
    </xdr:to>
    <xdr:sp>
      <xdr:nvSpPr>
        <xdr:cNvPr id="210" name="Line 7"/>
        <xdr:cNvSpPr>
          <a:spLocks/>
        </xdr:cNvSpPr>
      </xdr:nvSpPr>
      <xdr:spPr>
        <a:xfrm>
          <a:off x="8162925" y="4916805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200025</xdr:colOff>
      <xdr:row>206</xdr:row>
      <xdr:rowOff>133350</xdr:rowOff>
    </xdr:from>
    <xdr:to>
      <xdr:col>15</xdr:col>
      <xdr:colOff>104775</xdr:colOff>
      <xdr:row>206</xdr:row>
      <xdr:rowOff>133350</xdr:rowOff>
    </xdr:to>
    <xdr:sp>
      <xdr:nvSpPr>
        <xdr:cNvPr id="211" name="Line 7"/>
        <xdr:cNvSpPr>
          <a:spLocks/>
        </xdr:cNvSpPr>
      </xdr:nvSpPr>
      <xdr:spPr>
        <a:xfrm>
          <a:off x="7400925" y="5522595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228</xdr:row>
      <xdr:rowOff>133350</xdr:rowOff>
    </xdr:from>
    <xdr:to>
      <xdr:col>17</xdr:col>
      <xdr:colOff>200025</xdr:colOff>
      <xdr:row>228</xdr:row>
      <xdr:rowOff>180975</xdr:rowOff>
    </xdr:to>
    <xdr:sp>
      <xdr:nvSpPr>
        <xdr:cNvPr id="212" name="Line 7"/>
        <xdr:cNvSpPr>
          <a:spLocks/>
        </xdr:cNvSpPr>
      </xdr:nvSpPr>
      <xdr:spPr>
        <a:xfrm flipV="1">
          <a:off x="5695950" y="61188600"/>
          <a:ext cx="35909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250</xdr:row>
      <xdr:rowOff>200025</xdr:rowOff>
    </xdr:from>
    <xdr:to>
      <xdr:col>14</xdr:col>
      <xdr:colOff>285750</xdr:colOff>
      <xdr:row>250</xdr:row>
      <xdr:rowOff>200025</xdr:rowOff>
    </xdr:to>
    <xdr:sp>
      <xdr:nvSpPr>
        <xdr:cNvPr id="213" name="Line 7"/>
        <xdr:cNvSpPr>
          <a:spLocks/>
        </xdr:cNvSpPr>
      </xdr:nvSpPr>
      <xdr:spPr>
        <a:xfrm>
          <a:off x="7267575" y="6721792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272</xdr:row>
      <xdr:rowOff>152400</xdr:rowOff>
    </xdr:from>
    <xdr:to>
      <xdr:col>17</xdr:col>
      <xdr:colOff>304800</xdr:colOff>
      <xdr:row>272</xdr:row>
      <xdr:rowOff>200025</xdr:rowOff>
    </xdr:to>
    <xdr:sp>
      <xdr:nvSpPr>
        <xdr:cNvPr id="214" name="Line 7"/>
        <xdr:cNvSpPr>
          <a:spLocks/>
        </xdr:cNvSpPr>
      </xdr:nvSpPr>
      <xdr:spPr>
        <a:xfrm flipV="1">
          <a:off x="5800725" y="72999600"/>
          <a:ext cx="35909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294</xdr:row>
      <xdr:rowOff>142875</xdr:rowOff>
    </xdr:from>
    <xdr:to>
      <xdr:col>17</xdr:col>
      <xdr:colOff>247650</xdr:colOff>
      <xdr:row>294</xdr:row>
      <xdr:rowOff>190500</xdr:rowOff>
    </xdr:to>
    <xdr:sp>
      <xdr:nvSpPr>
        <xdr:cNvPr id="215" name="Line 7"/>
        <xdr:cNvSpPr>
          <a:spLocks/>
        </xdr:cNvSpPr>
      </xdr:nvSpPr>
      <xdr:spPr>
        <a:xfrm flipV="1">
          <a:off x="5743575" y="78819375"/>
          <a:ext cx="35909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316</xdr:row>
      <xdr:rowOff>142875</xdr:rowOff>
    </xdr:from>
    <xdr:to>
      <xdr:col>17</xdr:col>
      <xdr:colOff>295275</xdr:colOff>
      <xdr:row>316</xdr:row>
      <xdr:rowOff>190500</xdr:rowOff>
    </xdr:to>
    <xdr:sp>
      <xdr:nvSpPr>
        <xdr:cNvPr id="216" name="Line 7"/>
        <xdr:cNvSpPr>
          <a:spLocks/>
        </xdr:cNvSpPr>
      </xdr:nvSpPr>
      <xdr:spPr>
        <a:xfrm flipV="1">
          <a:off x="5791200" y="84648675"/>
          <a:ext cx="35909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338</xdr:row>
      <xdr:rowOff>133350</xdr:rowOff>
    </xdr:from>
    <xdr:to>
      <xdr:col>17</xdr:col>
      <xdr:colOff>238125</xdr:colOff>
      <xdr:row>338</xdr:row>
      <xdr:rowOff>180975</xdr:rowOff>
    </xdr:to>
    <xdr:sp>
      <xdr:nvSpPr>
        <xdr:cNvPr id="217" name="Line 7"/>
        <xdr:cNvSpPr>
          <a:spLocks/>
        </xdr:cNvSpPr>
      </xdr:nvSpPr>
      <xdr:spPr>
        <a:xfrm flipV="1">
          <a:off x="5734050" y="90468450"/>
          <a:ext cx="35909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360</xdr:row>
      <xdr:rowOff>190500</xdr:rowOff>
    </xdr:from>
    <xdr:to>
      <xdr:col>10</xdr:col>
      <xdr:colOff>295275</xdr:colOff>
      <xdr:row>360</xdr:row>
      <xdr:rowOff>190500</xdr:rowOff>
    </xdr:to>
    <xdr:sp>
      <xdr:nvSpPr>
        <xdr:cNvPr id="218" name="Line 7"/>
        <xdr:cNvSpPr>
          <a:spLocks/>
        </xdr:cNvSpPr>
      </xdr:nvSpPr>
      <xdr:spPr>
        <a:xfrm>
          <a:off x="6019800" y="9648825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558</xdr:row>
      <xdr:rowOff>190500</xdr:rowOff>
    </xdr:from>
    <xdr:to>
      <xdr:col>17</xdr:col>
      <xdr:colOff>219075</xdr:colOff>
      <xdr:row>558</xdr:row>
      <xdr:rowOff>190500</xdr:rowOff>
    </xdr:to>
    <xdr:sp>
      <xdr:nvSpPr>
        <xdr:cNvPr id="219" name="Line 22"/>
        <xdr:cNvSpPr>
          <a:spLocks/>
        </xdr:cNvSpPr>
      </xdr:nvSpPr>
      <xdr:spPr>
        <a:xfrm>
          <a:off x="5676900" y="150285450"/>
          <a:ext cx="3629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571</xdr:row>
      <xdr:rowOff>9525</xdr:rowOff>
    </xdr:from>
    <xdr:to>
      <xdr:col>17</xdr:col>
      <xdr:colOff>266700</xdr:colOff>
      <xdr:row>571</xdr:row>
      <xdr:rowOff>133350</xdr:rowOff>
    </xdr:to>
    <xdr:sp>
      <xdr:nvSpPr>
        <xdr:cNvPr id="220" name="Text Box 146"/>
        <xdr:cNvSpPr txBox="1">
          <a:spLocks noChangeArrowheads="1"/>
        </xdr:cNvSpPr>
      </xdr:nvSpPr>
      <xdr:spPr>
        <a:xfrm>
          <a:off x="9124950" y="1534191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21</a:t>
          </a:r>
        </a:p>
      </xdr:txBody>
    </xdr:sp>
    <xdr:clientData/>
  </xdr:twoCellAnchor>
  <xdr:twoCellAnchor>
    <xdr:from>
      <xdr:col>17</xdr:col>
      <xdr:colOff>38100</xdr:colOff>
      <xdr:row>747</xdr:row>
      <xdr:rowOff>9525</xdr:rowOff>
    </xdr:from>
    <xdr:to>
      <xdr:col>17</xdr:col>
      <xdr:colOff>266700</xdr:colOff>
      <xdr:row>747</xdr:row>
      <xdr:rowOff>133350</xdr:rowOff>
    </xdr:to>
    <xdr:sp>
      <xdr:nvSpPr>
        <xdr:cNvPr id="221" name="Text Box 150"/>
        <xdr:cNvSpPr txBox="1">
          <a:spLocks noChangeArrowheads="1"/>
        </xdr:cNvSpPr>
      </xdr:nvSpPr>
      <xdr:spPr>
        <a:xfrm>
          <a:off x="9124950" y="2000535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28</a:t>
          </a:r>
        </a:p>
      </xdr:txBody>
    </xdr:sp>
    <xdr:clientData/>
  </xdr:twoCellAnchor>
  <xdr:twoCellAnchor>
    <xdr:from>
      <xdr:col>6</xdr:col>
      <xdr:colOff>104775</xdr:colOff>
      <xdr:row>734</xdr:row>
      <xdr:rowOff>161925</xdr:rowOff>
    </xdr:from>
    <xdr:to>
      <xdr:col>7</xdr:col>
      <xdr:colOff>219075</xdr:colOff>
      <xdr:row>734</xdr:row>
      <xdr:rowOff>161925</xdr:rowOff>
    </xdr:to>
    <xdr:sp>
      <xdr:nvSpPr>
        <xdr:cNvPr id="222" name="Line 76"/>
        <xdr:cNvSpPr>
          <a:spLocks/>
        </xdr:cNvSpPr>
      </xdr:nvSpPr>
      <xdr:spPr>
        <a:xfrm>
          <a:off x="5734050" y="1968912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769</xdr:row>
      <xdr:rowOff>9525</xdr:rowOff>
    </xdr:from>
    <xdr:to>
      <xdr:col>17</xdr:col>
      <xdr:colOff>266700</xdr:colOff>
      <xdr:row>769</xdr:row>
      <xdr:rowOff>133350</xdr:rowOff>
    </xdr:to>
    <xdr:sp>
      <xdr:nvSpPr>
        <xdr:cNvPr id="223" name="Text Box 150"/>
        <xdr:cNvSpPr txBox="1">
          <a:spLocks noChangeArrowheads="1"/>
        </xdr:cNvSpPr>
      </xdr:nvSpPr>
      <xdr:spPr>
        <a:xfrm>
          <a:off x="9124950" y="2058828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28</a:t>
          </a:r>
        </a:p>
      </xdr:txBody>
    </xdr:sp>
    <xdr:clientData/>
  </xdr:twoCellAnchor>
  <xdr:twoCellAnchor>
    <xdr:from>
      <xdr:col>8</xdr:col>
      <xdr:colOff>66675</xdr:colOff>
      <xdr:row>756</xdr:row>
      <xdr:rowOff>161925</xdr:rowOff>
    </xdr:from>
    <xdr:to>
      <xdr:col>9</xdr:col>
      <xdr:colOff>180975</xdr:colOff>
      <xdr:row>756</xdr:row>
      <xdr:rowOff>161925</xdr:rowOff>
    </xdr:to>
    <xdr:sp>
      <xdr:nvSpPr>
        <xdr:cNvPr id="224" name="Line 76"/>
        <xdr:cNvSpPr>
          <a:spLocks/>
        </xdr:cNvSpPr>
      </xdr:nvSpPr>
      <xdr:spPr>
        <a:xfrm>
          <a:off x="6324600" y="2027205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791</xdr:row>
      <xdr:rowOff>9525</xdr:rowOff>
    </xdr:from>
    <xdr:to>
      <xdr:col>17</xdr:col>
      <xdr:colOff>266700</xdr:colOff>
      <xdr:row>791</xdr:row>
      <xdr:rowOff>133350</xdr:rowOff>
    </xdr:to>
    <xdr:sp>
      <xdr:nvSpPr>
        <xdr:cNvPr id="225" name="Text Box 150"/>
        <xdr:cNvSpPr txBox="1">
          <a:spLocks noChangeArrowheads="1"/>
        </xdr:cNvSpPr>
      </xdr:nvSpPr>
      <xdr:spPr>
        <a:xfrm>
          <a:off x="9124950" y="2117121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28</a:t>
          </a:r>
        </a:p>
      </xdr:txBody>
    </xdr:sp>
    <xdr:clientData/>
  </xdr:twoCellAnchor>
  <xdr:twoCellAnchor>
    <xdr:from>
      <xdr:col>8</xdr:col>
      <xdr:colOff>66675</xdr:colOff>
      <xdr:row>778</xdr:row>
      <xdr:rowOff>161925</xdr:rowOff>
    </xdr:from>
    <xdr:to>
      <xdr:col>9</xdr:col>
      <xdr:colOff>180975</xdr:colOff>
      <xdr:row>778</xdr:row>
      <xdr:rowOff>161925</xdr:rowOff>
    </xdr:to>
    <xdr:sp>
      <xdr:nvSpPr>
        <xdr:cNvPr id="226" name="Line 76"/>
        <xdr:cNvSpPr>
          <a:spLocks/>
        </xdr:cNvSpPr>
      </xdr:nvSpPr>
      <xdr:spPr>
        <a:xfrm>
          <a:off x="6324600" y="2085498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813</xdr:row>
      <xdr:rowOff>9525</xdr:rowOff>
    </xdr:from>
    <xdr:to>
      <xdr:col>17</xdr:col>
      <xdr:colOff>266700</xdr:colOff>
      <xdr:row>813</xdr:row>
      <xdr:rowOff>133350</xdr:rowOff>
    </xdr:to>
    <xdr:sp>
      <xdr:nvSpPr>
        <xdr:cNvPr id="227" name="Text Box 150"/>
        <xdr:cNvSpPr txBox="1">
          <a:spLocks noChangeArrowheads="1"/>
        </xdr:cNvSpPr>
      </xdr:nvSpPr>
      <xdr:spPr>
        <a:xfrm>
          <a:off x="9124950" y="2175414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28</a:t>
          </a:r>
        </a:p>
      </xdr:txBody>
    </xdr:sp>
    <xdr:clientData/>
  </xdr:twoCellAnchor>
  <xdr:twoCellAnchor>
    <xdr:from>
      <xdr:col>8</xdr:col>
      <xdr:colOff>66675</xdr:colOff>
      <xdr:row>800</xdr:row>
      <xdr:rowOff>161925</xdr:rowOff>
    </xdr:from>
    <xdr:to>
      <xdr:col>9</xdr:col>
      <xdr:colOff>180975</xdr:colOff>
      <xdr:row>800</xdr:row>
      <xdr:rowOff>161925</xdr:rowOff>
    </xdr:to>
    <xdr:sp>
      <xdr:nvSpPr>
        <xdr:cNvPr id="228" name="Line 76"/>
        <xdr:cNvSpPr>
          <a:spLocks/>
        </xdr:cNvSpPr>
      </xdr:nvSpPr>
      <xdr:spPr>
        <a:xfrm>
          <a:off x="6324600" y="2143791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835</xdr:row>
      <xdr:rowOff>9525</xdr:rowOff>
    </xdr:from>
    <xdr:to>
      <xdr:col>17</xdr:col>
      <xdr:colOff>266700</xdr:colOff>
      <xdr:row>835</xdr:row>
      <xdr:rowOff>133350</xdr:rowOff>
    </xdr:to>
    <xdr:sp>
      <xdr:nvSpPr>
        <xdr:cNvPr id="229" name="Text Box 150"/>
        <xdr:cNvSpPr txBox="1">
          <a:spLocks noChangeArrowheads="1"/>
        </xdr:cNvSpPr>
      </xdr:nvSpPr>
      <xdr:spPr>
        <a:xfrm>
          <a:off x="9124950" y="2233707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28</a:t>
          </a:r>
        </a:p>
      </xdr:txBody>
    </xdr:sp>
    <xdr:clientData/>
  </xdr:twoCellAnchor>
  <xdr:twoCellAnchor>
    <xdr:from>
      <xdr:col>8</xdr:col>
      <xdr:colOff>66675</xdr:colOff>
      <xdr:row>822</xdr:row>
      <xdr:rowOff>161925</xdr:rowOff>
    </xdr:from>
    <xdr:to>
      <xdr:col>9</xdr:col>
      <xdr:colOff>180975</xdr:colOff>
      <xdr:row>822</xdr:row>
      <xdr:rowOff>161925</xdr:rowOff>
    </xdr:to>
    <xdr:sp>
      <xdr:nvSpPr>
        <xdr:cNvPr id="230" name="Line 76"/>
        <xdr:cNvSpPr>
          <a:spLocks/>
        </xdr:cNvSpPr>
      </xdr:nvSpPr>
      <xdr:spPr>
        <a:xfrm>
          <a:off x="6324600" y="2202084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857</xdr:row>
      <xdr:rowOff>9525</xdr:rowOff>
    </xdr:from>
    <xdr:to>
      <xdr:col>17</xdr:col>
      <xdr:colOff>266700</xdr:colOff>
      <xdr:row>857</xdr:row>
      <xdr:rowOff>133350</xdr:rowOff>
    </xdr:to>
    <xdr:sp>
      <xdr:nvSpPr>
        <xdr:cNvPr id="231" name="Text Box 150"/>
        <xdr:cNvSpPr txBox="1">
          <a:spLocks noChangeArrowheads="1"/>
        </xdr:cNvSpPr>
      </xdr:nvSpPr>
      <xdr:spPr>
        <a:xfrm>
          <a:off x="9124950" y="2292000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28</a:t>
          </a:r>
        </a:p>
      </xdr:txBody>
    </xdr:sp>
    <xdr:clientData/>
  </xdr:twoCellAnchor>
  <xdr:twoCellAnchor>
    <xdr:from>
      <xdr:col>8</xdr:col>
      <xdr:colOff>66675</xdr:colOff>
      <xdr:row>844</xdr:row>
      <xdr:rowOff>161925</xdr:rowOff>
    </xdr:from>
    <xdr:to>
      <xdr:col>9</xdr:col>
      <xdr:colOff>180975</xdr:colOff>
      <xdr:row>844</xdr:row>
      <xdr:rowOff>161925</xdr:rowOff>
    </xdr:to>
    <xdr:sp>
      <xdr:nvSpPr>
        <xdr:cNvPr id="232" name="Line 76"/>
        <xdr:cNvSpPr>
          <a:spLocks/>
        </xdr:cNvSpPr>
      </xdr:nvSpPr>
      <xdr:spPr>
        <a:xfrm>
          <a:off x="6324600" y="2260377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879</xdr:row>
      <xdr:rowOff>9525</xdr:rowOff>
    </xdr:from>
    <xdr:to>
      <xdr:col>17</xdr:col>
      <xdr:colOff>266700</xdr:colOff>
      <xdr:row>879</xdr:row>
      <xdr:rowOff>133350</xdr:rowOff>
    </xdr:to>
    <xdr:sp>
      <xdr:nvSpPr>
        <xdr:cNvPr id="233" name="Text Box 150"/>
        <xdr:cNvSpPr txBox="1">
          <a:spLocks noChangeArrowheads="1"/>
        </xdr:cNvSpPr>
      </xdr:nvSpPr>
      <xdr:spPr>
        <a:xfrm>
          <a:off x="9124950" y="2350293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28</a:t>
          </a:r>
        </a:p>
      </xdr:txBody>
    </xdr:sp>
    <xdr:clientData/>
  </xdr:twoCellAnchor>
  <xdr:twoCellAnchor>
    <xdr:from>
      <xdr:col>8</xdr:col>
      <xdr:colOff>66675</xdr:colOff>
      <xdr:row>866</xdr:row>
      <xdr:rowOff>161925</xdr:rowOff>
    </xdr:from>
    <xdr:to>
      <xdr:col>9</xdr:col>
      <xdr:colOff>180975</xdr:colOff>
      <xdr:row>866</xdr:row>
      <xdr:rowOff>161925</xdr:rowOff>
    </xdr:to>
    <xdr:sp>
      <xdr:nvSpPr>
        <xdr:cNvPr id="234" name="Line 76"/>
        <xdr:cNvSpPr>
          <a:spLocks/>
        </xdr:cNvSpPr>
      </xdr:nvSpPr>
      <xdr:spPr>
        <a:xfrm>
          <a:off x="6324600" y="2318670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1306</xdr:row>
      <xdr:rowOff>190500</xdr:rowOff>
    </xdr:from>
    <xdr:to>
      <xdr:col>17</xdr:col>
      <xdr:colOff>247650</xdr:colOff>
      <xdr:row>1306</xdr:row>
      <xdr:rowOff>190500</xdr:rowOff>
    </xdr:to>
    <xdr:sp>
      <xdr:nvSpPr>
        <xdr:cNvPr id="235" name="Line 86"/>
        <xdr:cNvSpPr>
          <a:spLocks/>
        </xdr:cNvSpPr>
      </xdr:nvSpPr>
      <xdr:spPr>
        <a:xfrm flipV="1">
          <a:off x="8258175" y="3510153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47625</xdr:colOff>
      <xdr:row>1319</xdr:row>
      <xdr:rowOff>0</xdr:rowOff>
    </xdr:from>
    <xdr:to>
      <xdr:col>17</xdr:col>
      <xdr:colOff>276225</xdr:colOff>
      <xdr:row>1319</xdr:row>
      <xdr:rowOff>123825</xdr:rowOff>
    </xdr:to>
    <xdr:sp>
      <xdr:nvSpPr>
        <xdr:cNvPr id="236" name="Text Box 166"/>
        <xdr:cNvSpPr txBox="1">
          <a:spLocks noChangeArrowheads="1"/>
        </xdr:cNvSpPr>
      </xdr:nvSpPr>
      <xdr:spPr>
        <a:xfrm>
          <a:off x="9134475" y="3541299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47</a:t>
          </a:r>
        </a:p>
      </xdr:txBody>
    </xdr:sp>
    <xdr:clientData/>
  </xdr:twoCellAnchor>
  <xdr:twoCellAnchor>
    <xdr:from>
      <xdr:col>14</xdr:col>
      <xdr:colOff>114300</xdr:colOff>
      <xdr:row>1328</xdr:row>
      <xdr:rowOff>190500</xdr:rowOff>
    </xdr:from>
    <xdr:to>
      <xdr:col>17</xdr:col>
      <xdr:colOff>247650</xdr:colOff>
      <xdr:row>1328</xdr:row>
      <xdr:rowOff>190500</xdr:rowOff>
    </xdr:to>
    <xdr:sp>
      <xdr:nvSpPr>
        <xdr:cNvPr id="237" name="Line 86"/>
        <xdr:cNvSpPr>
          <a:spLocks/>
        </xdr:cNvSpPr>
      </xdr:nvSpPr>
      <xdr:spPr>
        <a:xfrm flipV="1">
          <a:off x="8258175" y="3568446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47625</xdr:colOff>
      <xdr:row>1341</xdr:row>
      <xdr:rowOff>0</xdr:rowOff>
    </xdr:from>
    <xdr:to>
      <xdr:col>17</xdr:col>
      <xdr:colOff>276225</xdr:colOff>
      <xdr:row>1341</xdr:row>
      <xdr:rowOff>123825</xdr:rowOff>
    </xdr:to>
    <xdr:sp>
      <xdr:nvSpPr>
        <xdr:cNvPr id="238" name="Text Box 166"/>
        <xdr:cNvSpPr txBox="1">
          <a:spLocks noChangeArrowheads="1"/>
        </xdr:cNvSpPr>
      </xdr:nvSpPr>
      <xdr:spPr>
        <a:xfrm>
          <a:off x="9134475" y="3599592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47</a:t>
          </a:r>
        </a:p>
      </xdr:txBody>
    </xdr:sp>
    <xdr:clientData/>
  </xdr:twoCellAnchor>
  <xdr:twoCellAnchor>
    <xdr:from>
      <xdr:col>14</xdr:col>
      <xdr:colOff>114300</xdr:colOff>
      <xdr:row>1350</xdr:row>
      <xdr:rowOff>190500</xdr:rowOff>
    </xdr:from>
    <xdr:to>
      <xdr:col>17</xdr:col>
      <xdr:colOff>247650</xdr:colOff>
      <xdr:row>1350</xdr:row>
      <xdr:rowOff>190500</xdr:rowOff>
    </xdr:to>
    <xdr:sp>
      <xdr:nvSpPr>
        <xdr:cNvPr id="239" name="Line 86"/>
        <xdr:cNvSpPr>
          <a:spLocks/>
        </xdr:cNvSpPr>
      </xdr:nvSpPr>
      <xdr:spPr>
        <a:xfrm flipV="1">
          <a:off x="8258175" y="3626739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47625</xdr:colOff>
      <xdr:row>1363</xdr:row>
      <xdr:rowOff>0</xdr:rowOff>
    </xdr:from>
    <xdr:to>
      <xdr:col>17</xdr:col>
      <xdr:colOff>276225</xdr:colOff>
      <xdr:row>1363</xdr:row>
      <xdr:rowOff>123825</xdr:rowOff>
    </xdr:to>
    <xdr:sp>
      <xdr:nvSpPr>
        <xdr:cNvPr id="240" name="Text Box 166"/>
        <xdr:cNvSpPr txBox="1">
          <a:spLocks noChangeArrowheads="1"/>
        </xdr:cNvSpPr>
      </xdr:nvSpPr>
      <xdr:spPr>
        <a:xfrm>
          <a:off x="9134475" y="3657885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47</a:t>
          </a:r>
        </a:p>
      </xdr:txBody>
    </xdr:sp>
    <xdr:clientData/>
  </xdr:twoCellAnchor>
  <xdr:twoCellAnchor>
    <xdr:from>
      <xdr:col>14</xdr:col>
      <xdr:colOff>114300</xdr:colOff>
      <xdr:row>1372</xdr:row>
      <xdr:rowOff>190500</xdr:rowOff>
    </xdr:from>
    <xdr:to>
      <xdr:col>17</xdr:col>
      <xdr:colOff>247650</xdr:colOff>
      <xdr:row>1372</xdr:row>
      <xdr:rowOff>190500</xdr:rowOff>
    </xdr:to>
    <xdr:sp>
      <xdr:nvSpPr>
        <xdr:cNvPr id="241" name="Line 86"/>
        <xdr:cNvSpPr>
          <a:spLocks/>
        </xdr:cNvSpPr>
      </xdr:nvSpPr>
      <xdr:spPr>
        <a:xfrm flipV="1">
          <a:off x="8258175" y="3685032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47625</xdr:colOff>
      <xdr:row>1385</xdr:row>
      <xdr:rowOff>0</xdr:rowOff>
    </xdr:from>
    <xdr:to>
      <xdr:col>17</xdr:col>
      <xdr:colOff>276225</xdr:colOff>
      <xdr:row>1385</xdr:row>
      <xdr:rowOff>123825</xdr:rowOff>
    </xdr:to>
    <xdr:sp>
      <xdr:nvSpPr>
        <xdr:cNvPr id="242" name="Text Box 166"/>
        <xdr:cNvSpPr txBox="1">
          <a:spLocks noChangeArrowheads="1"/>
        </xdr:cNvSpPr>
      </xdr:nvSpPr>
      <xdr:spPr>
        <a:xfrm>
          <a:off x="9134475" y="3716178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47</a:t>
          </a:r>
        </a:p>
      </xdr:txBody>
    </xdr:sp>
    <xdr:clientData/>
  </xdr:twoCellAnchor>
  <xdr:twoCellAnchor>
    <xdr:from>
      <xdr:col>14</xdr:col>
      <xdr:colOff>114300</xdr:colOff>
      <xdr:row>1394</xdr:row>
      <xdr:rowOff>190500</xdr:rowOff>
    </xdr:from>
    <xdr:to>
      <xdr:col>17</xdr:col>
      <xdr:colOff>247650</xdr:colOff>
      <xdr:row>1394</xdr:row>
      <xdr:rowOff>190500</xdr:rowOff>
    </xdr:to>
    <xdr:sp>
      <xdr:nvSpPr>
        <xdr:cNvPr id="243" name="Line 86"/>
        <xdr:cNvSpPr>
          <a:spLocks/>
        </xdr:cNvSpPr>
      </xdr:nvSpPr>
      <xdr:spPr>
        <a:xfrm flipV="1">
          <a:off x="8258175" y="3743325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47625</xdr:colOff>
      <xdr:row>1407</xdr:row>
      <xdr:rowOff>0</xdr:rowOff>
    </xdr:from>
    <xdr:to>
      <xdr:col>17</xdr:col>
      <xdr:colOff>276225</xdr:colOff>
      <xdr:row>1407</xdr:row>
      <xdr:rowOff>123825</xdr:rowOff>
    </xdr:to>
    <xdr:sp>
      <xdr:nvSpPr>
        <xdr:cNvPr id="244" name="Text Box 166"/>
        <xdr:cNvSpPr txBox="1">
          <a:spLocks noChangeArrowheads="1"/>
        </xdr:cNvSpPr>
      </xdr:nvSpPr>
      <xdr:spPr>
        <a:xfrm>
          <a:off x="9134475" y="3774471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47</a:t>
          </a:r>
        </a:p>
      </xdr:txBody>
    </xdr:sp>
    <xdr:clientData/>
  </xdr:twoCellAnchor>
  <xdr:twoCellAnchor>
    <xdr:from>
      <xdr:col>14</xdr:col>
      <xdr:colOff>114300</xdr:colOff>
      <xdr:row>1416</xdr:row>
      <xdr:rowOff>190500</xdr:rowOff>
    </xdr:from>
    <xdr:to>
      <xdr:col>17</xdr:col>
      <xdr:colOff>247650</xdr:colOff>
      <xdr:row>1416</xdr:row>
      <xdr:rowOff>190500</xdr:rowOff>
    </xdr:to>
    <xdr:sp>
      <xdr:nvSpPr>
        <xdr:cNvPr id="245" name="Line 86"/>
        <xdr:cNvSpPr>
          <a:spLocks/>
        </xdr:cNvSpPr>
      </xdr:nvSpPr>
      <xdr:spPr>
        <a:xfrm flipV="1">
          <a:off x="8258175" y="3801618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47625</xdr:colOff>
      <xdr:row>1429</xdr:row>
      <xdr:rowOff>0</xdr:rowOff>
    </xdr:from>
    <xdr:to>
      <xdr:col>17</xdr:col>
      <xdr:colOff>276225</xdr:colOff>
      <xdr:row>1429</xdr:row>
      <xdr:rowOff>123825</xdr:rowOff>
    </xdr:to>
    <xdr:sp>
      <xdr:nvSpPr>
        <xdr:cNvPr id="246" name="Text Box 166"/>
        <xdr:cNvSpPr txBox="1">
          <a:spLocks noChangeArrowheads="1"/>
        </xdr:cNvSpPr>
      </xdr:nvSpPr>
      <xdr:spPr>
        <a:xfrm>
          <a:off x="9134475" y="3832764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47</a:t>
          </a:r>
        </a:p>
      </xdr:txBody>
    </xdr:sp>
    <xdr:clientData/>
  </xdr:twoCellAnchor>
  <xdr:twoCellAnchor>
    <xdr:from>
      <xdr:col>14</xdr:col>
      <xdr:colOff>114300</xdr:colOff>
      <xdr:row>1438</xdr:row>
      <xdr:rowOff>190500</xdr:rowOff>
    </xdr:from>
    <xdr:to>
      <xdr:col>17</xdr:col>
      <xdr:colOff>247650</xdr:colOff>
      <xdr:row>1438</xdr:row>
      <xdr:rowOff>190500</xdr:rowOff>
    </xdr:to>
    <xdr:sp>
      <xdr:nvSpPr>
        <xdr:cNvPr id="247" name="Line 86"/>
        <xdr:cNvSpPr>
          <a:spLocks/>
        </xdr:cNvSpPr>
      </xdr:nvSpPr>
      <xdr:spPr>
        <a:xfrm flipV="1">
          <a:off x="8258175" y="3859911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47625</xdr:colOff>
      <xdr:row>1451</xdr:row>
      <xdr:rowOff>0</xdr:rowOff>
    </xdr:from>
    <xdr:to>
      <xdr:col>17</xdr:col>
      <xdr:colOff>276225</xdr:colOff>
      <xdr:row>1451</xdr:row>
      <xdr:rowOff>123825</xdr:rowOff>
    </xdr:to>
    <xdr:sp>
      <xdr:nvSpPr>
        <xdr:cNvPr id="248" name="Text Box 166"/>
        <xdr:cNvSpPr txBox="1">
          <a:spLocks noChangeArrowheads="1"/>
        </xdr:cNvSpPr>
      </xdr:nvSpPr>
      <xdr:spPr>
        <a:xfrm>
          <a:off x="9134475" y="38950582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47</a:t>
          </a:r>
        </a:p>
      </xdr:txBody>
    </xdr:sp>
    <xdr:clientData/>
  </xdr:twoCellAnchor>
  <xdr:twoCellAnchor>
    <xdr:from>
      <xdr:col>14</xdr:col>
      <xdr:colOff>161925</xdr:colOff>
      <xdr:row>1482</xdr:row>
      <xdr:rowOff>161925</xdr:rowOff>
    </xdr:from>
    <xdr:to>
      <xdr:col>17</xdr:col>
      <xdr:colOff>171450</xdr:colOff>
      <xdr:row>1482</xdr:row>
      <xdr:rowOff>161925</xdr:rowOff>
    </xdr:to>
    <xdr:sp>
      <xdr:nvSpPr>
        <xdr:cNvPr id="249" name="Line 87"/>
        <xdr:cNvSpPr>
          <a:spLocks/>
        </xdr:cNvSpPr>
      </xdr:nvSpPr>
      <xdr:spPr>
        <a:xfrm>
          <a:off x="8305800" y="398021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1495</xdr:row>
      <xdr:rowOff>0</xdr:rowOff>
    </xdr:from>
    <xdr:to>
      <xdr:col>17</xdr:col>
      <xdr:colOff>228600</xdr:colOff>
      <xdr:row>1495</xdr:row>
      <xdr:rowOff>123825</xdr:rowOff>
    </xdr:to>
    <xdr:sp>
      <xdr:nvSpPr>
        <xdr:cNvPr id="250" name="Text Box 144"/>
        <xdr:cNvSpPr txBox="1">
          <a:spLocks noChangeArrowheads="1"/>
        </xdr:cNvSpPr>
      </xdr:nvSpPr>
      <xdr:spPr>
        <a:xfrm>
          <a:off x="9086850" y="40116442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48</a:t>
          </a:r>
        </a:p>
      </xdr:txBody>
    </xdr:sp>
    <xdr:clientData/>
  </xdr:twoCellAnchor>
  <xdr:twoCellAnchor>
    <xdr:from>
      <xdr:col>6</xdr:col>
      <xdr:colOff>114300</xdr:colOff>
      <xdr:row>1658</xdr:row>
      <xdr:rowOff>161925</xdr:rowOff>
    </xdr:from>
    <xdr:to>
      <xdr:col>17</xdr:col>
      <xdr:colOff>142875</xdr:colOff>
      <xdr:row>1658</xdr:row>
      <xdr:rowOff>161925</xdr:rowOff>
    </xdr:to>
    <xdr:sp>
      <xdr:nvSpPr>
        <xdr:cNvPr id="251" name="Line 94"/>
        <xdr:cNvSpPr>
          <a:spLocks/>
        </xdr:cNvSpPr>
      </xdr:nvSpPr>
      <xdr:spPr>
        <a:xfrm flipV="1">
          <a:off x="5743575" y="445055625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1913</xdr:row>
      <xdr:rowOff>19050</xdr:rowOff>
    </xdr:from>
    <xdr:to>
      <xdr:col>17</xdr:col>
      <xdr:colOff>257175</xdr:colOff>
      <xdr:row>1913</xdr:row>
      <xdr:rowOff>133350</xdr:rowOff>
    </xdr:to>
    <xdr:sp>
      <xdr:nvSpPr>
        <xdr:cNvPr id="252" name="Text Box 175"/>
        <xdr:cNvSpPr txBox="1">
          <a:spLocks noChangeArrowheads="1"/>
        </xdr:cNvSpPr>
      </xdr:nvSpPr>
      <xdr:spPr>
        <a:xfrm>
          <a:off x="9153525" y="5132927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66</a:t>
          </a:r>
        </a:p>
      </xdr:txBody>
    </xdr:sp>
    <xdr:clientData/>
  </xdr:twoCellAnchor>
  <xdr:twoCellAnchor>
    <xdr:from>
      <xdr:col>11</xdr:col>
      <xdr:colOff>114300</xdr:colOff>
      <xdr:row>1900</xdr:row>
      <xdr:rowOff>142875</xdr:rowOff>
    </xdr:from>
    <xdr:to>
      <xdr:col>12</xdr:col>
      <xdr:colOff>219075</xdr:colOff>
      <xdr:row>1900</xdr:row>
      <xdr:rowOff>142875</xdr:rowOff>
    </xdr:to>
    <xdr:sp>
      <xdr:nvSpPr>
        <xdr:cNvPr id="253" name="Line 119"/>
        <xdr:cNvSpPr>
          <a:spLocks/>
        </xdr:cNvSpPr>
      </xdr:nvSpPr>
      <xdr:spPr>
        <a:xfrm>
          <a:off x="7315200" y="5100923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1935</xdr:row>
      <xdr:rowOff>19050</xdr:rowOff>
    </xdr:from>
    <xdr:to>
      <xdr:col>17</xdr:col>
      <xdr:colOff>257175</xdr:colOff>
      <xdr:row>1935</xdr:row>
      <xdr:rowOff>133350</xdr:rowOff>
    </xdr:to>
    <xdr:sp>
      <xdr:nvSpPr>
        <xdr:cNvPr id="254" name="Text Box 175"/>
        <xdr:cNvSpPr txBox="1">
          <a:spLocks noChangeArrowheads="1"/>
        </xdr:cNvSpPr>
      </xdr:nvSpPr>
      <xdr:spPr>
        <a:xfrm>
          <a:off x="9153525" y="5191220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66</a:t>
          </a:r>
        </a:p>
      </xdr:txBody>
    </xdr:sp>
    <xdr:clientData/>
  </xdr:twoCellAnchor>
  <xdr:twoCellAnchor>
    <xdr:from>
      <xdr:col>11</xdr:col>
      <xdr:colOff>114300</xdr:colOff>
      <xdr:row>1922</xdr:row>
      <xdr:rowOff>142875</xdr:rowOff>
    </xdr:from>
    <xdr:to>
      <xdr:col>12</xdr:col>
      <xdr:colOff>219075</xdr:colOff>
      <xdr:row>1922</xdr:row>
      <xdr:rowOff>142875</xdr:rowOff>
    </xdr:to>
    <xdr:sp>
      <xdr:nvSpPr>
        <xdr:cNvPr id="255" name="Line 119"/>
        <xdr:cNvSpPr>
          <a:spLocks/>
        </xdr:cNvSpPr>
      </xdr:nvSpPr>
      <xdr:spPr>
        <a:xfrm>
          <a:off x="7315200" y="5159216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1957</xdr:row>
      <xdr:rowOff>19050</xdr:rowOff>
    </xdr:from>
    <xdr:to>
      <xdr:col>17</xdr:col>
      <xdr:colOff>257175</xdr:colOff>
      <xdr:row>1957</xdr:row>
      <xdr:rowOff>133350</xdr:rowOff>
    </xdr:to>
    <xdr:sp>
      <xdr:nvSpPr>
        <xdr:cNvPr id="256" name="Text Box 175"/>
        <xdr:cNvSpPr txBox="1">
          <a:spLocks noChangeArrowheads="1"/>
        </xdr:cNvSpPr>
      </xdr:nvSpPr>
      <xdr:spPr>
        <a:xfrm>
          <a:off x="9153525" y="5249513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66</a:t>
          </a:r>
        </a:p>
      </xdr:txBody>
    </xdr:sp>
    <xdr:clientData/>
  </xdr:twoCellAnchor>
  <xdr:twoCellAnchor>
    <xdr:from>
      <xdr:col>11</xdr:col>
      <xdr:colOff>114300</xdr:colOff>
      <xdr:row>1944</xdr:row>
      <xdr:rowOff>142875</xdr:rowOff>
    </xdr:from>
    <xdr:to>
      <xdr:col>12</xdr:col>
      <xdr:colOff>219075</xdr:colOff>
      <xdr:row>1944</xdr:row>
      <xdr:rowOff>142875</xdr:rowOff>
    </xdr:to>
    <xdr:sp>
      <xdr:nvSpPr>
        <xdr:cNvPr id="257" name="Line 119"/>
        <xdr:cNvSpPr>
          <a:spLocks/>
        </xdr:cNvSpPr>
      </xdr:nvSpPr>
      <xdr:spPr>
        <a:xfrm>
          <a:off x="7315200" y="5217509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1979</xdr:row>
      <xdr:rowOff>19050</xdr:rowOff>
    </xdr:from>
    <xdr:to>
      <xdr:col>17</xdr:col>
      <xdr:colOff>257175</xdr:colOff>
      <xdr:row>1979</xdr:row>
      <xdr:rowOff>133350</xdr:rowOff>
    </xdr:to>
    <xdr:sp>
      <xdr:nvSpPr>
        <xdr:cNvPr id="258" name="Text Box 175"/>
        <xdr:cNvSpPr txBox="1">
          <a:spLocks noChangeArrowheads="1"/>
        </xdr:cNvSpPr>
      </xdr:nvSpPr>
      <xdr:spPr>
        <a:xfrm>
          <a:off x="9153525" y="5307806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66</a:t>
          </a:r>
        </a:p>
      </xdr:txBody>
    </xdr:sp>
    <xdr:clientData/>
  </xdr:twoCellAnchor>
  <xdr:twoCellAnchor>
    <xdr:from>
      <xdr:col>11</xdr:col>
      <xdr:colOff>114300</xdr:colOff>
      <xdr:row>1966</xdr:row>
      <xdr:rowOff>142875</xdr:rowOff>
    </xdr:from>
    <xdr:to>
      <xdr:col>12</xdr:col>
      <xdr:colOff>219075</xdr:colOff>
      <xdr:row>1966</xdr:row>
      <xdr:rowOff>142875</xdr:rowOff>
    </xdr:to>
    <xdr:sp>
      <xdr:nvSpPr>
        <xdr:cNvPr id="259" name="Line 119"/>
        <xdr:cNvSpPr>
          <a:spLocks/>
        </xdr:cNvSpPr>
      </xdr:nvSpPr>
      <xdr:spPr>
        <a:xfrm>
          <a:off x="7315200" y="5275802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2001</xdr:row>
      <xdr:rowOff>19050</xdr:rowOff>
    </xdr:from>
    <xdr:to>
      <xdr:col>17</xdr:col>
      <xdr:colOff>257175</xdr:colOff>
      <xdr:row>2001</xdr:row>
      <xdr:rowOff>133350</xdr:rowOff>
    </xdr:to>
    <xdr:sp>
      <xdr:nvSpPr>
        <xdr:cNvPr id="260" name="Text Box 175"/>
        <xdr:cNvSpPr txBox="1">
          <a:spLocks noChangeArrowheads="1"/>
        </xdr:cNvSpPr>
      </xdr:nvSpPr>
      <xdr:spPr>
        <a:xfrm>
          <a:off x="9153525" y="5366099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66</a:t>
          </a:r>
        </a:p>
      </xdr:txBody>
    </xdr:sp>
    <xdr:clientData/>
  </xdr:twoCellAnchor>
  <xdr:twoCellAnchor>
    <xdr:from>
      <xdr:col>11</xdr:col>
      <xdr:colOff>114300</xdr:colOff>
      <xdr:row>1988</xdr:row>
      <xdr:rowOff>142875</xdr:rowOff>
    </xdr:from>
    <xdr:to>
      <xdr:col>12</xdr:col>
      <xdr:colOff>219075</xdr:colOff>
      <xdr:row>1988</xdr:row>
      <xdr:rowOff>142875</xdr:rowOff>
    </xdr:to>
    <xdr:sp>
      <xdr:nvSpPr>
        <xdr:cNvPr id="261" name="Line 119"/>
        <xdr:cNvSpPr>
          <a:spLocks/>
        </xdr:cNvSpPr>
      </xdr:nvSpPr>
      <xdr:spPr>
        <a:xfrm>
          <a:off x="7315200" y="5334095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4</xdr:row>
      <xdr:rowOff>133350</xdr:rowOff>
    </xdr:from>
    <xdr:to>
      <xdr:col>7</xdr:col>
      <xdr:colOff>190500</xdr:colOff>
      <xdr:row>4</xdr:row>
      <xdr:rowOff>133350</xdr:rowOff>
    </xdr:to>
    <xdr:sp>
      <xdr:nvSpPr>
        <xdr:cNvPr id="1" name="ลูกศรเชื่อมต่อแบบตรง 2"/>
        <xdr:cNvSpPr>
          <a:spLocks/>
        </xdr:cNvSpPr>
      </xdr:nvSpPr>
      <xdr:spPr>
        <a:xfrm>
          <a:off x="6229350" y="1200150"/>
          <a:ext cx="457200" cy="0"/>
        </a:xfrm>
        <a:prstGeom prst="straightConnector1">
          <a:avLst/>
        </a:prstGeom>
        <a:noFill/>
        <a:ln w="9525" cmpd="sng">
          <a:solidFill>
            <a:srgbClr val="D8D8D8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5</xdr:row>
      <xdr:rowOff>142875</xdr:rowOff>
    </xdr:from>
    <xdr:to>
      <xdr:col>10</xdr:col>
      <xdr:colOff>266700</xdr:colOff>
      <xdr:row>5</xdr:row>
      <xdr:rowOff>142875</xdr:rowOff>
    </xdr:to>
    <xdr:sp>
      <xdr:nvSpPr>
        <xdr:cNvPr id="2" name="ลูกศรเชื่อมต่อแบบตรง 4"/>
        <xdr:cNvSpPr>
          <a:spLocks/>
        </xdr:cNvSpPr>
      </xdr:nvSpPr>
      <xdr:spPr>
        <a:xfrm>
          <a:off x="5800725" y="1476375"/>
          <a:ext cx="2133600" cy="0"/>
        </a:xfrm>
        <a:prstGeom prst="straightConnector1">
          <a:avLst/>
        </a:prstGeom>
        <a:noFill/>
        <a:ln w="9525" cmpd="sng">
          <a:solidFill>
            <a:srgbClr val="D8D8D8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6</xdr:row>
      <xdr:rowOff>133350</xdr:rowOff>
    </xdr:from>
    <xdr:to>
      <xdr:col>12</xdr:col>
      <xdr:colOff>238125</xdr:colOff>
      <xdr:row>6</xdr:row>
      <xdr:rowOff>133350</xdr:rowOff>
    </xdr:to>
    <xdr:sp>
      <xdr:nvSpPr>
        <xdr:cNvPr id="3" name="ลูกศรเชื่อมต่อแบบตรง 8"/>
        <xdr:cNvSpPr>
          <a:spLocks/>
        </xdr:cNvSpPr>
      </xdr:nvSpPr>
      <xdr:spPr>
        <a:xfrm>
          <a:off x="7839075" y="1733550"/>
          <a:ext cx="847725" cy="0"/>
        </a:xfrm>
        <a:prstGeom prst="straightConnector1">
          <a:avLst/>
        </a:prstGeom>
        <a:noFill/>
        <a:ln w="9525" cmpd="sng">
          <a:solidFill>
            <a:srgbClr val="D8D8D8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7</xdr:row>
      <xdr:rowOff>123825</xdr:rowOff>
    </xdr:from>
    <xdr:to>
      <xdr:col>14</xdr:col>
      <xdr:colOff>0</xdr:colOff>
      <xdr:row>7</xdr:row>
      <xdr:rowOff>123825</xdr:rowOff>
    </xdr:to>
    <xdr:sp>
      <xdr:nvSpPr>
        <xdr:cNvPr id="4" name="ลูกศรเชื่อมต่อแบบตรง 10"/>
        <xdr:cNvSpPr>
          <a:spLocks/>
        </xdr:cNvSpPr>
      </xdr:nvSpPr>
      <xdr:spPr>
        <a:xfrm>
          <a:off x="8905875" y="1990725"/>
          <a:ext cx="323850" cy="0"/>
        </a:xfrm>
        <a:prstGeom prst="straightConnector1">
          <a:avLst/>
        </a:prstGeom>
        <a:noFill/>
        <a:ln w="9525" cmpd="sng">
          <a:solidFill>
            <a:srgbClr val="D8D8D8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7</xdr:row>
      <xdr:rowOff>123825</xdr:rowOff>
    </xdr:from>
    <xdr:to>
      <xdr:col>4</xdr:col>
      <xdr:colOff>171450</xdr:colOff>
      <xdr:row>7</xdr:row>
      <xdr:rowOff>123825</xdr:rowOff>
    </xdr:to>
    <xdr:sp>
      <xdr:nvSpPr>
        <xdr:cNvPr id="5" name="ลูกศรเชื่อมต่อแบบตรง 11"/>
        <xdr:cNvSpPr>
          <a:spLocks/>
        </xdr:cNvSpPr>
      </xdr:nvSpPr>
      <xdr:spPr>
        <a:xfrm>
          <a:off x="4572000" y="1990725"/>
          <a:ext cx="923925" cy="0"/>
        </a:xfrm>
        <a:prstGeom prst="straightConnector1">
          <a:avLst/>
        </a:prstGeom>
        <a:noFill/>
        <a:ln w="9525" cmpd="sng">
          <a:solidFill>
            <a:srgbClr val="D8D8D8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8</xdr:row>
      <xdr:rowOff>152400</xdr:rowOff>
    </xdr:from>
    <xdr:to>
      <xdr:col>4</xdr:col>
      <xdr:colOff>190500</xdr:colOff>
      <xdr:row>8</xdr:row>
      <xdr:rowOff>152400</xdr:rowOff>
    </xdr:to>
    <xdr:sp>
      <xdr:nvSpPr>
        <xdr:cNvPr id="6" name="ลูกศรเชื่อมต่อแบบตรง 13"/>
        <xdr:cNvSpPr>
          <a:spLocks/>
        </xdr:cNvSpPr>
      </xdr:nvSpPr>
      <xdr:spPr>
        <a:xfrm>
          <a:off x="5057775" y="2286000"/>
          <a:ext cx="457200" cy="0"/>
        </a:xfrm>
        <a:prstGeom prst="straightConnector1">
          <a:avLst/>
        </a:prstGeom>
        <a:noFill/>
        <a:ln w="9525" cmpd="sng">
          <a:solidFill>
            <a:srgbClr val="D8D8D8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ระดับสีเทา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61"/>
  <sheetViews>
    <sheetView tabSelected="1" zoomScaleSheetLayoutView="100" zoomScalePageLayoutView="0" workbookViewId="0" topLeftCell="A2299">
      <selection activeCell="A2247" sqref="A2247:R2247"/>
    </sheetView>
  </sheetViews>
  <sheetFormatPr defaultColWidth="9.140625" defaultRowHeight="12.75"/>
  <cols>
    <col min="1" max="1" width="5.00390625" style="1" customWidth="1"/>
    <col min="2" max="2" width="22.8515625" style="1" customWidth="1"/>
    <col min="3" max="3" width="26.421875" style="1" customWidth="1"/>
    <col min="4" max="4" width="10.7109375" style="1" customWidth="1"/>
    <col min="5" max="6" width="9.7109375" style="1" customWidth="1"/>
    <col min="7" max="18" width="4.7109375" style="1" customWidth="1"/>
    <col min="19" max="16384" width="9.140625" style="1" customWidth="1"/>
  </cols>
  <sheetData>
    <row r="1" spans="1:18" ht="23.2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1:18" ht="23.25">
      <c r="A2" s="63" t="s">
        <v>330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</row>
    <row r="3" spans="1:18" ht="23.25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</row>
    <row r="4" ht="23.25">
      <c r="A4" s="1" t="s">
        <v>2</v>
      </c>
    </row>
    <row r="5" ht="23.25">
      <c r="B5" s="1" t="s">
        <v>3</v>
      </c>
    </row>
    <row r="6" spans="1:18" ht="23.25">
      <c r="A6" s="2" t="s">
        <v>4</v>
      </c>
      <c r="B6" s="6" t="s">
        <v>6</v>
      </c>
      <c r="C6" s="3" t="s">
        <v>7</v>
      </c>
      <c r="D6" s="6" t="s">
        <v>9</v>
      </c>
      <c r="E6" s="3" t="s">
        <v>10</v>
      </c>
      <c r="F6" s="6" t="s">
        <v>12</v>
      </c>
      <c r="G6" s="64" t="s">
        <v>299</v>
      </c>
      <c r="H6" s="65"/>
      <c r="I6" s="66"/>
      <c r="J6" s="64" t="s">
        <v>331</v>
      </c>
      <c r="K6" s="65"/>
      <c r="L6" s="65"/>
      <c r="M6" s="65"/>
      <c r="N6" s="65"/>
      <c r="O6" s="65"/>
      <c r="P6" s="65"/>
      <c r="Q6" s="65"/>
      <c r="R6" s="66"/>
    </row>
    <row r="7" spans="1:18" ht="23.25">
      <c r="A7" s="4" t="s">
        <v>5</v>
      </c>
      <c r="B7" s="7"/>
      <c r="C7" s="5" t="s">
        <v>8</v>
      </c>
      <c r="D7" s="7"/>
      <c r="E7" s="5" t="s">
        <v>11</v>
      </c>
      <c r="F7" s="7" t="s">
        <v>11</v>
      </c>
      <c r="G7" s="8" t="s">
        <v>13</v>
      </c>
      <c r="H7" s="8" t="s">
        <v>14</v>
      </c>
      <c r="I7" s="8" t="s">
        <v>15</v>
      </c>
      <c r="J7" s="8" t="s">
        <v>16</v>
      </c>
      <c r="K7" s="8" t="s">
        <v>17</v>
      </c>
      <c r="L7" s="8" t="s">
        <v>18</v>
      </c>
      <c r="M7" s="8" t="s">
        <v>19</v>
      </c>
      <c r="N7" s="8" t="s">
        <v>20</v>
      </c>
      <c r="O7" s="8" t="s">
        <v>21</v>
      </c>
      <c r="P7" s="8" t="s">
        <v>22</v>
      </c>
      <c r="Q7" s="8" t="s">
        <v>23</v>
      </c>
      <c r="R7" s="8" t="s">
        <v>24</v>
      </c>
    </row>
    <row r="8" spans="1:18" ht="23.25">
      <c r="A8" s="6">
        <v>1</v>
      </c>
      <c r="B8" s="9" t="s">
        <v>332</v>
      </c>
      <c r="C8" s="9" t="s">
        <v>300</v>
      </c>
      <c r="D8" s="38">
        <v>50000</v>
      </c>
      <c r="E8" s="9"/>
      <c r="F8" s="17" t="s">
        <v>26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23.25">
      <c r="A9" s="10"/>
      <c r="B9" s="10"/>
      <c r="C9" s="10" t="s">
        <v>333</v>
      </c>
      <c r="D9" s="13"/>
      <c r="E9" s="10"/>
      <c r="F9" s="15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ht="23.25">
      <c r="A10" s="10"/>
      <c r="B10" s="10"/>
      <c r="C10" s="10" t="s">
        <v>25</v>
      </c>
      <c r="D10" s="13"/>
      <c r="E10" s="10"/>
      <c r="F10" s="15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8" ht="23.25">
      <c r="A11" s="10"/>
      <c r="B11" s="10"/>
      <c r="C11" s="10" t="s">
        <v>159</v>
      </c>
      <c r="D11" s="13"/>
      <c r="E11" s="10"/>
      <c r="F11" s="15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ht="23.25">
      <c r="A12" s="10"/>
      <c r="B12" s="10"/>
      <c r="C12" s="10"/>
      <c r="D12" s="13"/>
      <c r="E12" s="10"/>
      <c r="F12" s="15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ht="23.25">
      <c r="A13" s="10"/>
      <c r="B13" s="10"/>
      <c r="D13" s="13"/>
      <c r="E13" s="10"/>
      <c r="F13" s="15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ht="23.25">
      <c r="A14" s="10"/>
      <c r="B14" s="10"/>
      <c r="C14" s="10"/>
      <c r="D14" s="13"/>
      <c r="E14" s="10"/>
      <c r="F14" s="15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ht="23.25">
      <c r="A15" s="11"/>
      <c r="B15" s="11"/>
      <c r="C15" s="11"/>
      <c r="D15" s="14"/>
      <c r="E15" s="11"/>
      <c r="F15" s="16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</row>
    <row r="23" spans="1:18" ht="23.25">
      <c r="A23" s="63" t="s">
        <v>0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</row>
    <row r="24" spans="1:18" ht="23.25">
      <c r="A24" s="63" t="s">
        <v>330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</row>
    <row r="25" spans="1:18" ht="23.25">
      <c r="A25" s="63" t="s">
        <v>1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</row>
    <row r="26" ht="23.25">
      <c r="A26" s="1" t="s">
        <v>2</v>
      </c>
    </row>
    <row r="27" ht="23.25">
      <c r="B27" s="1" t="s">
        <v>3</v>
      </c>
    </row>
    <row r="28" spans="1:18" ht="23.25">
      <c r="A28" s="2" t="s">
        <v>4</v>
      </c>
      <c r="B28" s="6" t="s">
        <v>6</v>
      </c>
      <c r="C28" s="3" t="s">
        <v>7</v>
      </c>
      <c r="D28" s="6" t="s">
        <v>9</v>
      </c>
      <c r="E28" s="3" t="s">
        <v>10</v>
      </c>
      <c r="F28" s="6" t="s">
        <v>12</v>
      </c>
      <c r="G28" s="64" t="s">
        <v>299</v>
      </c>
      <c r="H28" s="65"/>
      <c r="I28" s="66"/>
      <c r="J28" s="64" t="s">
        <v>331</v>
      </c>
      <c r="K28" s="65"/>
      <c r="L28" s="65"/>
      <c r="M28" s="65"/>
      <c r="N28" s="65"/>
      <c r="O28" s="65"/>
      <c r="P28" s="65"/>
      <c r="Q28" s="65"/>
      <c r="R28" s="66"/>
    </row>
    <row r="29" spans="1:18" ht="23.25">
      <c r="A29" s="4" t="s">
        <v>5</v>
      </c>
      <c r="B29" s="7"/>
      <c r="C29" s="5" t="s">
        <v>8</v>
      </c>
      <c r="D29" s="7"/>
      <c r="E29" s="5" t="s">
        <v>11</v>
      </c>
      <c r="F29" s="7" t="s">
        <v>11</v>
      </c>
      <c r="G29" s="8" t="s">
        <v>13</v>
      </c>
      <c r="H29" s="8" t="s">
        <v>14</v>
      </c>
      <c r="I29" s="8" t="s">
        <v>15</v>
      </c>
      <c r="J29" s="8" t="s">
        <v>16</v>
      </c>
      <c r="K29" s="8" t="s">
        <v>17</v>
      </c>
      <c r="L29" s="8" t="s">
        <v>18</v>
      </c>
      <c r="M29" s="8" t="s">
        <v>19</v>
      </c>
      <c r="N29" s="8" t="s">
        <v>20</v>
      </c>
      <c r="O29" s="8" t="s">
        <v>21</v>
      </c>
      <c r="P29" s="8" t="s">
        <v>22</v>
      </c>
      <c r="Q29" s="8" t="s">
        <v>23</v>
      </c>
      <c r="R29" s="8" t="s">
        <v>24</v>
      </c>
    </row>
    <row r="30" spans="1:18" ht="23.25">
      <c r="A30" s="6">
        <v>2</v>
      </c>
      <c r="B30" s="9" t="s">
        <v>334</v>
      </c>
      <c r="C30" s="9" t="s">
        <v>335</v>
      </c>
      <c r="D30" s="38">
        <v>100000</v>
      </c>
      <c r="E30" s="9"/>
      <c r="F30" s="17" t="s">
        <v>26</v>
      </c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1:18" ht="23.25">
      <c r="A31" s="10"/>
      <c r="B31" s="10"/>
      <c r="C31" s="10" t="s">
        <v>336</v>
      </c>
      <c r="D31" s="13"/>
      <c r="E31" s="10"/>
      <c r="F31" s="15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ht="23.25">
      <c r="A32" s="10"/>
      <c r="B32" s="10"/>
      <c r="C32" s="10" t="s">
        <v>25</v>
      </c>
      <c r="D32" s="13"/>
      <c r="E32" s="10"/>
      <c r="F32" s="15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ht="23.25">
      <c r="A33" s="10"/>
      <c r="B33" s="10"/>
      <c r="C33" s="10" t="s">
        <v>160</v>
      </c>
      <c r="D33" s="13"/>
      <c r="E33" s="10"/>
      <c r="F33" s="15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ht="23.25">
      <c r="A34" s="10"/>
      <c r="B34" s="10"/>
      <c r="C34" s="10"/>
      <c r="D34" s="13"/>
      <c r="E34" s="10"/>
      <c r="F34" s="15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ht="23.25">
      <c r="A35" s="10"/>
      <c r="B35" s="10"/>
      <c r="D35" s="13"/>
      <c r="E35" s="10"/>
      <c r="F35" s="15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ht="23.25">
      <c r="A36" s="10"/>
      <c r="B36" s="10"/>
      <c r="D36" s="13"/>
      <c r="E36" s="10"/>
      <c r="F36" s="15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ht="23.25">
      <c r="A37" s="10"/>
      <c r="B37" s="10"/>
      <c r="C37" s="10"/>
      <c r="D37" s="13"/>
      <c r="E37" s="10"/>
      <c r="F37" s="15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 ht="23.25">
      <c r="A38" s="11"/>
      <c r="B38" s="11"/>
      <c r="C38" s="11"/>
      <c r="D38" s="14"/>
      <c r="E38" s="11"/>
      <c r="F38" s="16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</row>
    <row r="45" spans="1:18" ht="23.25">
      <c r="A45" s="63" t="s">
        <v>0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</row>
    <row r="46" spans="1:18" ht="23.25">
      <c r="A46" s="63" t="s">
        <v>330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</row>
    <row r="47" spans="1:18" ht="23.25">
      <c r="A47" s="63" t="s">
        <v>1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</row>
    <row r="48" ht="23.25">
      <c r="A48" s="1" t="s">
        <v>2</v>
      </c>
    </row>
    <row r="49" ht="23.25">
      <c r="B49" s="1" t="s">
        <v>3</v>
      </c>
    </row>
    <row r="50" spans="1:18" ht="23.25">
      <c r="A50" s="2" t="s">
        <v>4</v>
      </c>
      <c r="B50" s="6" t="s">
        <v>6</v>
      </c>
      <c r="C50" s="3" t="s">
        <v>7</v>
      </c>
      <c r="D50" s="6" t="s">
        <v>9</v>
      </c>
      <c r="E50" s="3" t="s">
        <v>10</v>
      </c>
      <c r="F50" s="6" t="s">
        <v>12</v>
      </c>
      <c r="G50" s="64" t="s">
        <v>299</v>
      </c>
      <c r="H50" s="65"/>
      <c r="I50" s="66"/>
      <c r="J50" s="64" t="s">
        <v>331</v>
      </c>
      <c r="K50" s="65"/>
      <c r="L50" s="65"/>
      <c r="M50" s="65"/>
      <c r="N50" s="65"/>
      <c r="O50" s="65"/>
      <c r="P50" s="65"/>
      <c r="Q50" s="65"/>
      <c r="R50" s="66"/>
    </row>
    <row r="51" spans="1:18" ht="23.25">
      <c r="A51" s="4" t="s">
        <v>5</v>
      </c>
      <c r="B51" s="7"/>
      <c r="C51" s="5" t="s">
        <v>8</v>
      </c>
      <c r="D51" s="7"/>
      <c r="E51" s="5" t="s">
        <v>11</v>
      </c>
      <c r="F51" s="7" t="s">
        <v>11</v>
      </c>
      <c r="G51" s="8" t="s">
        <v>13</v>
      </c>
      <c r="H51" s="8" t="s">
        <v>14</v>
      </c>
      <c r="I51" s="8" t="s">
        <v>15</v>
      </c>
      <c r="J51" s="8" t="s">
        <v>16</v>
      </c>
      <c r="K51" s="8" t="s">
        <v>17</v>
      </c>
      <c r="L51" s="8" t="s">
        <v>18</v>
      </c>
      <c r="M51" s="8" t="s">
        <v>19</v>
      </c>
      <c r="N51" s="8" t="s">
        <v>20</v>
      </c>
      <c r="O51" s="8" t="s">
        <v>21</v>
      </c>
      <c r="P51" s="8" t="s">
        <v>22</v>
      </c>
      <c r="Q51" s="8" t="s">
        <v>23</v>
      </c>
      <c r="R51" s="8" t="s">
        <v>24</v>
      </c>
    </row>
    <row r="52" spans="1:18" ht="23.25">
      <c r="A52" s="6">
        <v>3</v>
      </c>
      <c r="B52" s="9" t="s">
        <v>162</v>
      </c>
      <c r="C52" s="9" t="s">
        <v>179</v>
      </c>
      <c r="D52" s="38">
        <v>70000</v>
      </c>
      <c r="E52" s="9"/>
      <c r="F52" s="17" t="s">
        <v>26</v>
      </c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</row>
    <row r="53" spans="1:18" ht="23.25">
      <c r="A53" s="10"/>
      <c r="B53" s="10" t="s">
        <v>178</v>
      </c>
      <c r="C53" s="10" t="s">
        <v>180</v>
      </c>
      <c r="D53" s="13"/>
      <c r="E53" s="10"/>
      <c r="F53" s="15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</row>
    <row r="54" spans="1:18" ht="23.25">
      <c r="A54" s="10"/>
      <c r="B54" s="10"/>
      <c r="C54" s="10" t="s">
        <v>161</v>
      </c>
      <c r="D54" s="13"/>
      <c r="E54" s="10"/>
      <c r="F54" s="15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</row>
    <row r="55" spans="1:18" ht="23.25">
      <c r="A55" s="10"/>
      <c r="B55" s="10"/>
      <c r="C55" s="10" t="s">
        <v>155</v>
      </c>
      <c r="D55" s="13"/>
      <c r="E55" s="10"/>
      <c r="F55" s="15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</row>
    <row r="56" spans="1:18" ht="23.25">
      <c r="A56" s="10"/>
      <c r="B56" s="10"/>
      <c r="D56" s="13"/>
      <c r="E56" s="10"/>
      <c r="F56" s="15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</row>
    <row r="57" spans="1:18" ht="23.25">
      <c r="A57" s="10"/>
      <c r="B57" s="10"/>
      <c r="C57" s="10"/>
      <c r="D57" s="13"/>
      <c r="E57" s="10"/>
      <c r="F57" s="15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</row>
    <row r="58" spans="1:18" ht="23.25">
      <c r="A58" s="10"/>
      <c r="B58" s="10"/>
      <c r="C58" s="10"/>
      <c r="D58" s="13"/>
      <c r="E58" s="10"/>
      <c r="F58" s="15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</row>
    <row r="59" spans="1:18" ht="23.25">
      <c r="A59" s="10"/>
      <c r="B59" s="10"/>
      <c r="C59" s="10"/>
      <c r="D59" s="13"/>
      <c r="E59" s="10"/>
      <c r="F59" s="15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</row>
    <row r="60" spans="1:18" ht="23.25">
      <c r="A60" s="11"/>
      <c r="B60" s="11"/>
      <c r="C60" s="11"/>
      <c r="D60" s="14"/>
      <c r="E60" s="11"/>
      <c r="F60" s="16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</row>
    <row r="68" spans="1:18" ht="23.25">
      <c r="A68" s="63" t="s">
        <v>0</v>
      </c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</row>
    <row r="69" spans="1:18" ht="23.25">
      <c r="A69" s="63" t="s">
        <v>330</v>
      </c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</row>
    <row r="70" spans="1:18" ht="23.25">
      <c r="A70" s="63" t="s">
        <v>1</v>
      </c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</row>
    <row r="71" ht="23.25">
      <c r="A71" s="1" t="s">
        <v>32</v>
      </c>
    </row>
    <row r="72" ht="23.25">
      <c r="B72" s="1" t="s">
        <v>27</v>
      </c>
    </row>
    <row r="73" spans="1:18" ht="23.25">
      <c r="A73" s="2" t="s">
        <v>4</v>
      </c>
      <c r="B73" s="6" t="s">
        <v>6</v>
      </c>
      <c r="C73" s="3" t="s">
        <v>7</v>
      </c>
      <c r="D73" s="6" t="s">
        <v>9</v>
      </c>
      <c r="E73" s="3" t="s">
        <v>10</v>
      </c>
      <c r="F73" s="6" t="s">
        <v>12</v>
      </c>
      <c r="G73" s="67" t="s">
        <v>299</v>
      </c>
      <c r="H73" s="68"/>
      <c r="I73" s="69"/>
      <c r="J73" s="67" t="s">
        <v>331</v>
      </c>
      <c r="K73" s="68"/>
      <c r="L73" s="68"/>
      <c r="M73" s="68"/>
      <c r="N73" s="68"/>
      <c r="O73" s="68"/>
      <c r="P73" s="68"/>
      <c r="Q73" s="68"/>
      <c r="R73" s="69"/>
    </row>
    <row r="74" spans="1:18" ht="23.25">
      <c r="A74" s="4" t="s">
        <v>5</v>
      </c>
      <c r="B74" s="7"/>
      <c r="C74" s="5" t="s">
        <v>8</v>
      </c>
      <c r="D74" s="7"/>
      <c r="E74" s="5" t="s">
        <v>11</v>
      </c>
      <c r="F74" s="7" t="s">
        <v>11</v>
      </c>
      <c r="G74" s="8" t="s">
        <v>13</v>
      </c>
      <c r="H74" s="8" t="s">
        <v>14</v>
      </c>
      <c r="I74" s="8" t="s">
        <v>15</v>
      </c>
      <c r="J74" s="8" t="s">
        <v>16</v>
      </c>
      <c r="K74" s="8" t="s">
        <v>17</v>
      </c>
      <c r="L74" s="8" t="s">
        <v>18</v>
      </c>
      <c r="M74" s="8" t="s">
        <v>19</v>
      </c>
      <c r="N74" s="8" t="s">
        <v>20</v>
      </c>
      <c r="O74" s="8" t="s">
        <v>21</v>
      </c>
      <c r="P74" s="8" t="s">
        <v>22</v>
      </c>
      <c r="Q74" s="8" t="s">
        <v>23</v>
      </c>
      <c r="R74" s="8" t="s">
        <v>24</v>
      </c>
    </row>
    <row r="75" spans="1:18" ht="23.25">
      <c r="A75" s="6">
        <v>1</v>
      </c>
      <c r="B75" s="9" t="s">
        <v>28</v>
      </c>
      <c r="C75" s="9" t="s">
        <v>29</v>
      </c>
      <c r="D75" s="38">
        <v>100000</v>
      </c>
      <c r="E75" s="9"/>
      <c r="F75" s="17" t="s">
        <v>26</v>
      </c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</row>
    <row r="76" spans="1:18" ht="23.25">
      <c r="A76" s="10"/>
      <c r="B76" s="10"/>
      <c r="C76" s="10" t="s">
        <v>30</v>
      </c>
      <c r="D76" s="13"/>
      <c r="E76" s="10"/>
      <c r="F76" s="15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</row>
    <row r="77" spans="1:18" ht="23.25">
      <c r="A77" s="10"/>
      <c r="B77" s="10"/>
      <c r="C77" s="10" t="s">
        <v>25</v>
      </c>
      <c r="D77" s="13"/>
      <c r="E77" s="10"/>
      <c r="F77" s="15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</row>
    <row r="78" spans="1:18" ht="23.25">
      <c r="A78" s="10"/>
      <c r="B78" s="10"/>
      <c r="C78" s="10" t="s">
        <v>31</v>
      </c>
      <c r="D78" s="13"/>
      <c r="E78" s="10"/>
      <c r="F78" s="15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</row>
    <row r="79" spans="1:18" ht="23.25">
      <c r="A79" s="10"/>
      <c r="B79" s="10"/>
      <c r="C79" s="10"/>
      <c r="D79" s="13"/>
      <c r="E79" s="10"/>
      <c r="F79" s="15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</row>
    <row r="80" spans="1:18" ht="23.25">
      <c r="A80" s="10"/>
      <c r="B80" s="10"/>
      <c r="C80" s="10"/>
      <c r="D80" s="13"/>
      <c r="E80" s="10"/>
      <c r="F80" s="15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</row>
    <row r="81" spans="1:18" ht="23.25">
      <c r="A81" s="11"/>
      <c r="B81" s="11"/>
      <c r="C81" s="11"/>
      <c r="D81" s="14"/>
      <c r="E81" s="11"/>
      <c r="F81" s="16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</row>
    <row r="90" spans="1:18" ht="23.25">
      <c r="A90" s="63" t="s">
        <v>0</v>
      </c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</row>
    <row r="91" spans="1:18" ht="23.25">
      <c r="A91" s="63" t="s">
        <v>330</v>
      </c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</row>
    <row r="92" spans="1:18" ht="23.25">
      <c r="A92" s="63" t="s">
        <v>1</v>
      </c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</row>
    <row r="93" ht="23.25">
      <c r="A93" s="1" t="s">
        <v>32</v>
      </c>
    </row>
    <row r="94" ht="23.25">
      <c r="B94" s="1" t="s">
        <v>27</v>
      </c>
    </row>
    <row r="95" spans="1:18" ht="23.25">
      <c r="A95" s="2" t="s">
        <v>4</v>
      </c>
      <c r="B95" s="6" t="s">
        <v>6</v>
      </c>
      <c r="C95" s="3" t="s">
        <v>7</v>
      </c>
      <c r="D95" s="6" t="s">
        <v>9</v>
      </c>
      <c r="E95" s="3" t="s">
        <v>10</v>
      </c>
      <c r="F95" s="6" t="s">
        <v>12</v>
      </c>
      <c r="G95" s="64" t="s">
        <v>299</v>
      </c>
      <c r="H95" s="65"/>
      <c r="I95" s="66"/>
      <c r="J95" s="64" t="s">
        <v>331</v>
      </c>
      <c r="K95" s="65"/>
      <c r="L95" s="65"/>
      <c r="M95" s="65"/>
      <c r="N95" s="65"/>
      <c r="O95" s="65"/>
      <c r="P95" s="65"/>
      <c r="Q95" s="65"/>
      <c r="R95" s="66"/>
    </row>
    <row r="96" spans="1:18" ht="23.25">
      <c r="A96" s="4" t="s">
        <v>5</v>
      </c>
      <c r="B96" s="7"/>
      <c r="C96" s="5" t="s">
        <v>8</v>
      </c>
      <c r="D96" s="7"/>
      <c r="E96" s="5" t="s">
        <v>11</v>
      </c>
      <c r="F96" s="7" t="s">
        <v>11</v>
      </c>
      <c r="G96" s="8" t="s">
        <v>13</v>
      </c>
      <c r="H96" s="8" t="s">
        <v>14</v>
      </c>
      <c r="I96" s="8" t="s">
        <v>15</v>
      </c>
      <c r="J96" s="8" t="s">
        <v>16</v>
      </c>
      <c r="K96" s="8" t="s">
        <v>17</v>
      </c>
      <c r="L96" s="8" t="s">
        <v>18</v>
      </c>
      <c r="M96" s="8" t="s">
        <v>19</v>
      </c>
      <c r="N96" s="8" t="s">
        <v>20</v>
      </c>
      <c r="O96" s="8" t="s">
        <v>21</v>
      </c>
      <c r="P96" s="8" t="s">
        <v>22</v>
      </c>
      <c r="Q96" s="8" t="s">
        <v>23</v>
      </c>
      <c r="R96" s="8" t="s">
        <v>24</v>
      </c>
    </row>
    <row r="97" spans="1:18" ht="23.25">
      <c r="A97" s="6">
        <v>2</v>
      </c>
      <c r="B97" s="9" t="s">
        <v>337</v>
      </c>
      <c r="C97" s="9" t="s">
        <v>33</v>
      </c>
      <c r="D97" s="38">
        <v>550000</v>
      </c>
      <c r="E97" s="9"/>
      <c r="F97" s="17" t="s">
        <v>26</v>
      </c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</row>
    <row r="98" spans="1:18" ht="23.25">
      <c r="A98" s="10"/>
      <c r="B98" s="10" t="s">
        <v>338</v>
      </c>
      <c r="C98" s="10" t="s">
        <v>169</v>
      </c>
      <c r="D98" s="13"/>
      <c r="E98" s="10"/>
      <c r="F98" s="15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</row>
    <row r="99" spans="1:18" ht="23.25">
      <c r="A99" s="10"/>
      <c r="B99" s="10"/>
      <c r="C99" s="10" t="s">
        <v>25</v>
      </c>
      <c r="D99" s="13"/>
      <c r="E99" s="10"/>
      <c r="F99" s="15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</row>
    <row r="100" spans="1:18" ht="23.25">
      <c r="A100" s="10"/>
      <c r="B100" s="10"/>
      <c r="C100" s="10" t="s">
        <v>31</v>
      </c>
      <c r="D100" s="13"/>
      <c r="E100" s="10"/>
      <c r="F100" s="15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</row>
    <row r="101" spans="1:18" ht="23.25">
      <c r="A101" s="10"/>
      <c r="B101" s="10"/>
      <c r="C101" s="10"/>
      <c r="D101" s="13"/>
      <c r="E101" s="10"/>
      <c r="F101" s="15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</row>
    <row r="102" spans="1:18" ht="23.25">
      <c r="A102" s="10"/>
      <c r="B102" s="10"/>
      <c r="C102" s="10"/>
      <c r="D102" s="13"/>
      <c r="E102" s="10"/>
      <c r="F102" s="15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</row>
    <row r="103" spans="1:18" ht="23.25">
      <c r="A103" s="10"/>
      <c r="B103" s="10"/>
      <c r="C103" s="10"/>
      <c r="D103" s="13"/>
      <c r="E103" s="10"/>
      <c r="F103" s="15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</row>
    <row r="104" spans="1:18" ht="23.25">
      <c r="A104" s="10"/>
      <c r="B104" s="10"/>
      <c r="C104" s="10"/>
      <c r="D104" s="13"/>
      <c r="E104" s="10"/>
      <c r="F104" s="15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</row>
    <row r="105" spans="1:18" ht="23.25">
      <c r="A105" s="11"/>
      <c r="B105" s="11"/>
      <c r="C105" s="11"/>
      <c r="D105" s="14"/>
      <c r="E105" s="11"/>
      <c r="F105" s="16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</row>
    <row r="112" spans="1:18" ht="23.25">
      <c r="A112" s="63" t="s">
        <v>0</v>
      </c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</row>
    <row r="113" spans="1:18" ht="23.25">
      <c r="A113" s="63" t="s">
        <v>330</v>
      </c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</row>
    <row r="114" spans="1:18" ht="23.25">
      <c r="A114" s="63" t="s">
        <v>1</v>
      </c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</row>
    <row r="115" ht="23.25">
      <c r="A115" s="1" t="s">
        <v>32</v>
      </c>
    </row>
    <row r="116" ht="23.25">
      <c r="B116" s="1" t="s">
        <v>27</v>
      </c>
    </row>
    <row r="117" spans="1:18" ht="23.25">
      <c r="A117" s="2" t="s">
        <v>4</v>
      </c>
      <c r="B117" s="6" t="s">
        <v>6</v>
      </c>
      <c r="C117" s="3" t="s">
        <v>7</v>
      </c>
      <c r="D117" s="6" t="s">
        <v>9</v>
      </c>
      <c r="E117" s="3" t="s">
        <v>10</v>
      </c>
      <c r="F117" s="6" t="s">
        <v>12</v>
      </c>
      <c r="G117" s="64" t="s">
        <v>299</v>
      </c>
      <c r="H117" s="65"/>
      <c r="I117" s="66"/>
      <c r="J117" s="64" t="s">
        <v>331</v>
      </c>
      <c r="K117" s="65"/>
      <c r="L117" s="65"/>
      <c r="M117" s="65"/>
      <c r="N117" s="65"/>
      <c r="O117" s="65"/>
      <c r="P117" s="65"/>
      <c r="Q117" s="65"/>
      <c r="R117" s="66"/>
    </row>
    <row r="118" spans="1:18" ht="23.25">
      <c r="A118" s="4" t="s">
        <v>5</v>
      </c>
      <c r="B118" s="7"/>
      <c r="C118" s="5" t="s">
        <v>8</v>
      </c>
      <c r="D118" s="7"/>
      <c r="E118" s="5" t="s">
        <v>11</v>
      </c>
      <c r="F118" s="7" t="s">
        <v>11</v>
      </c>
      <c r="G118" s="8" t="s">
        <v>13</v>
      </c>
      <c r="H118" s="8" t="s">
        <v>14</v>
      </c>
      <c r="I118" s="8" t="s">
        <v>15</v>
      </c>
      <c r="J118" s="8" t="s">
        <v>16</v>
      </c>
      <c r="K118" s="8" t="s">
        <v>17</v>
      </c>
      <c r="L118" s="8" t="s">
        <v>18</v>
      </c>
      <c r="M118" s="8" t="s">
        <v>19</v>
      </c>
      <c r="N118" s="8" t="s">
        <v>20</v>
      </c>
      <c r="O118" s="8" t="s">
        <v>21</v>
      </c>
      <c r="P118" s="8" t="s">
        <v>22</v>
      </c>
      <c r="Q118" s="8" t="s">
        <v>23</v>
      </c>
      <c r="R118" s="8" t="s">
        <v>24</v>
      </c>
    </row>
    <row r="119" spans="1:18" ht="23.25">
      <c r="A119" s="6">
        <v>3</v>
      </c>
      <c r="B119" s="9" t="s">
        <v>339</v>
      </c>
      <c r="C119" s="9" t="s">
        <v>33</v>
      </c>
      <c r="D119" s="38">
        <v>50000</v>
      </c>
      <c r="E119" s="9"/>
      <c r="F119" s="17" t="s">
        <v>26</v>
      </c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</row>
    <row r="120" spans="1:18" ht="23.25">
      <c r="A120" s="10"/>
      <c r="B120" s="10" t="s">
        <v>341</v>
      </c>
      <c r="C120" s="10" t="s">
        <v>169</v>
      </c>
      <c r="D120" s="13"/>
      <c r="E120" s="10"/>
      <c r="F120" s="15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</row>
    <row r="121" spans="1:18" ht="23.25">
      <c r="A121" s="10"/>
      <c r="B121" s="10"/>
      <c r="C121" s="10" t="s">
        <v>25</v>
      </c>
      <c r="D121" s="13"/>
      <c r="E121" s="10"/>
      <c r="F121" s="15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</row>
    <row r="122" spans="1:18" ht="23.25">
      <c r="A122" s="10"/>
      <c r="B122" s="10"/>
      <c r="C122" s="10" t="s">
        <v>31</v>
      </c>
      <c r="D122" s="13"/>
      <c r="E122" s="10"/>
      <c r="F122" s="15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</row>
    <row r="123" spans="1:18" ht="23.25">
      <c r="A123" s="10"/>
      <c r="B123" s="10"/>
      <c r="C123" s="10"/>
      <c r="D123" s="13"/>
      <c r="E123" s="10"/>
      <c r="F123" s="15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</row>
    <row r="124" spans="1:18" ht="23.25">
      <c r="A124" s="10"/>
      <c r="B124" s="10"/>
      <c r="C124" s="10"/>
      <c r="D124" s="13"/>
      <c r="E124" s="10"/>
      <c r="F124" s="15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</row>
    <row r="125" spans="1:18" ht="23.25">
      <c r="A125" s="10"/>
      <c r="B125" s="10"/>
      <c r="C125" s="10"/>
      <c r="D125" s="13"/>
      <c r="E125" s="10"/>
      <c r="F125" s="15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</row>
    <row r="126" spans="1:18" ht="23.25">
      <c r="A126" s="10"/>
      <c r="B126" s="10"/>
      <c r="C126" s="10"/>
      <c r="D126" s="13"/>
      <c r="E126" s="10"/>
      <c r="F126" s="15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</row>
    <row r="127" spans="1:18" ht="23.25">
      <c r="A127" s="11"/>
      <c r="B127" s="11"/>
      <c r="C127" s="11"/>
      <c r="D127" s="14"/>
      <c r="E127" s="11"/>
      <c r="F127" s="16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</row>
    <row r="134" spans="1:18" ht="23.25">
      <c r="A134" s="63" t="s">
        <v>0</v>
      </c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</row>
    <row r="135" spans="1:18" ht="23.25">
      <c r="A135" s="63" t="s">
        <v>330</v>
      </c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</row>
    <row r="136" spans="1:18" ht="23.25">
      <c r="A136" s="63" t="s">
        <v>1</v>
      </c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</row>
    <row r="137" ht="23.25">
      <c r="A137" s="1" t="s">
        <v>32</v>
      </c>
    </row>
    <row r="138" ht="23.25">
      <c r="B138" s="1" t="s">
        <v>27</v>
      </c>
    </row>
    <row r="139" spans="1:18" ht="23.25">
      <c r="A139" s="2" t="s">
        <v>4</v>
      </c>
      <c r="B139" s="6" t="s">
        <v>6</v>
      </c>
      <c r="C139" s="3" t="s">
        <v>7</v>
      </c>
      <c r="D139" s="6" t="s">
        <v>9</v>
      </c>
      <c r="E139" s="3" t="s">
        <v>10</v>
      </c>
      <c r="F139" s="6" t="s">
        <v>12</v>
      </c>
      <c r="G139" s="64" t="s">
        <v>299</v>
      </c>
      <c r="H139" s="65"/>
      <c r="I139" s="66"/>
      <c r="J139" s="64" t="s">
        <v>331</v>
      </c>
      <c r="K139" s="65"/>
      <c r="L139" s="65"/>
      <c r="M139" s="65"/>
      <c r="N139" s="65"/>
      <c r="O139" s="65"/>
      <c r="P139" s="65"/>
      <c r="Q139" s="65"/>
      <c r="R139" s="66"/>
    </row>
    <row r="140" spans="1:18" ht="23.25">
      <c r="A140" s="4" t="s">
        <v>5</v>
      </c>
      <c r="B140" s="7"/>
      <c r="C140" s="5" t="s">
        <v>8</v>
      </c>
      <c r="D140" s="7"/>
      <c r="E140" s="5" t="s">
        <v>11</v>
      </c>
      <c r="F140" s="7" t="s">
        <v>11</v>
      </c>
      <c r="G140" s="8" t="s">
        <v>13</v>
      </c>
      <c r="H140" s="8" t="s">
        <v>14</v>
      </c>
      <c r="I140" s="8" t="s">
        <v>15</v>
      </c>
      <c r="J140" s="8" t="s">
        <v>16</v>
      </c>
      <c r="K140" s="8" t="s">
        <v>17</v>
      </c>
      <c r="L140" s="8" t="s">
        <v>18</v>
      </c>
      <c r="M140" s="8" t="s">
        <v>19</v>
      </c>
      <c r="N140" s="8" t="s">
        <v>20</v>
      </c>
      <c r="O140" s="8" t="s">
        <v>21</v>
      </c>
      <c r="P140" s="8" t="s">
        <v>22</v>
      </c>
      <c r="Q140" s="8" t="s">
        <v>23</v>
      </c>
      <c r="R140" s="8" t="s">
        <v>24</v>
      </c>
    </row>
    <row r="141" spans="1:18" ht="23.25">
      <c r="A141" s="6">
        <v>4</v>
      </c>
      <c r="B141" s="9" t="s">
        <v>339</v>
      </c>
      <c r="C141" s="9" t="s">
        <v>33</v>
      </c>
      <c r="D141" s="38">
        <v>25000</v>
      </c>
      <c r="E141" s="9"/>
      <c r="F141" s="17" t="s">
        <v>26</v>
      </c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</row>
    <row r="142" spans="1:18" ht="23.25">
      <c r="A142" s="10"/>
      <c r="B142" s="10" t="s">
        <v>340</v>
      </c>
      <c r="C142" s="10" t="s">
        <v>169</v>
      </c>
      <c r="D142" s="13"/>
      <c r="E142" s="10"/>
      <c r="F142" s="15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</row>
    <row r="143" spans="1:18" ht="23.25">
      <c r="A143" s="10"/>
      <c r="B143" s="10"/>
      <c r="C143" s="10" t="s">
        <v>25</v>
      </c>
      <c r="D143" s="13"/>
      <c r="E143" s="10"/>
      <c r="F143" s="15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</row>
    <row r="144" spans="1:18" ht="23.25">
      <c r="A144" s="10"/>
      <c r="B144" s="10"/>
      <c r="C144" s="10" t="s">
        <v>31</v>
      </c>
      <c r="D144" s="13"/>
      <c r="E144" s="10"/>
      <c r="F144" s="15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</row>
    <row r="145" spans="1:18" ht="23.25">
      <c r="A145" s="10"/>
      <c r="B145" s="10"/>
      <c r="C145" s="10"/>
      <c r="D145" s="13"/>
      <c r="E145" s="10"/>
      <c r="F145" s="15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</row>
    <row r="146" spans="1:18" ht="23.25">
      <c r="A146" s="10"/>
      <c r="B146" s="10"/>
      <c r="C146" s="10"/>
      <c r="D146" s="13"/>
      <c r="E146" s="10"/>
      <c r="F146" s="15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</row>
    <row r="147" spans="1:18" ht="23.25">
      <c r="A147" s="10"/>
      <c r="B147" s="10"/>
      <c r="C147" s="10"/>
      <c r="D147" s="13"/>
      <c r="E147" s="10"/>
      <c r="F147" s="15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</row>
    <row r="148" spans="1:18" ht="23.25">
      <c r="A148" s="10"/>
      <c r="B148" s="10"/>
      <c r="C148" s="10"/>
      <c r="D148" s="13"/>
      <c r="E148" s="10"/>
      <c r="F148" s="15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</row>
    <row r="149" spans="1:18" ht="23.25">
      <c r="A149" s="11"/>
      <c r="B149" s="11"/>
      <c r="C149" s="11"/>
      <c r="D149" s="14"/>
      <c r="E149" s="11"/>
      <c r="F149" s="16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</row>
    <row r="156" spans="1:18" ht="23.25">
      <c r="A156" s="63" t="s">
        <v>0</v>
      </c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</row>
    <row r="157" spans="1:18" ht="23.25">
      <c r="A157" s="63" t="s">
        <v>330</v>
      </c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</row>
    <row r="158" spans="1:18" ht="23.25">
      <c r="A158" s="63" t="s">
        <v>1</v>
      </c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</row>
    <row r="159" ht="23.25">
      <c r="A159" s="1" t="s">
        <v>32</v>
      </c>
    </row>
    <row r="160" ht="23.25">
      <c r="B160" s="1" t="s">
        <v>27</v>
      </c>
    </row>
    <row r="161" spans="1:18" ht="23.25">
      <c r="A161" s="2" t="s">
        <v>4</v>
      </c>
      <c r="B161" s="6" t="s">
        <v>6</v>
      </c>
      <c r="C161" s="3" t="s">
        <v>7</v>
      </c>
      <c r="D161" s="6" t="s">
        <v>9</v>
      </c>
      <c r="E161" s="3" t="s">
        <v>10</v>
      </c>
      <c r="F161" s="6" t="s">
        <v>12</v>
      </c>
      <c r="G161" s="64" t="s">
        <v>299</v>
      </c>
      <c r="H161" s="65"/>
      <c r="I161" s="66"/>
      <c r="J161" s="64" t="s">
        <v>331</v>
      </c>
      <c r="K161" s="65"/>
      <c r="L161" s="65"/>
      <c r="M161" s="65"/>
      <c r="N161" s="65"/>
      <c r="O161" s="65"/>
      <c r="P161" s="65"/>
      <c r="Q161" s="65"/>
      <c r="R161" s="66"/>
    </row>
    <row r="162" spans="1:18" ht="23.25">
      <c r="A162" s="4" t="s">
        <v>5</v>
      </c>
      <c r="B162" s="7"/>
      <c r="C162" s="5" t="s">
        <v>8</v>
      </c>
      <c r="D162" s="7"/>
      <c r="E162" s="5" t="s">
        <v>11</v>
      </c>
      <c r="F162" s="7" t="s">
        <v>11</v>
      </c>
      <c r="G162" s="8" t="s">
        <v>13</v>
      </c>
      <c r="H162" s="8" t="s">
        <v>14</v>
      </c>
      <c r="I162" s="8" t="s">
        <v>15</v>
      </c>
      <c r="J162" s="8" t="s">
        <v>16</v>
      </c>
      <c r="K162" s="8" t="s">
        <v>17</v>
      </c>
      <c r="L162" s="8" t="s">
        <v>18</v>
      </c>
      <c r="M162" s="8" t="s">
        <v>19</v>
      </c>
      <c r="N162" s="8" t="s">
        <v>20</v>
      </c>
      <c r="O162" s="8" t="s">
        <v>21</v>
      </c>
      <c r="P162" s="8" t="s">
        <v>22</v>
      </c>
      <c r="Q162" s="8" t="s">
        <v>23</v>
      </c>
      <c r="R162" s="8" t="s">
        <v>24</v>
      </c>
    </row>
    <row r="163" spans="1:18" ht="23.25">
      <c r="A163" s="6">
        <v>5</v>
      </c>
      <c r="B163" s="9" t="s">
        <v>337</v>
      </c>
      <c r="C163" s="9" t="s">
        <v>33</v>
      </c>
      <c r="D163" s="38">
        <v>40000</v>
      </c>
      <c r="E163" s="9"/>
      <c r="F163" s="17" t="s">
        <v>26</v>
      </c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</row>
    <row r="164" spans="1:18" ht="23.25">
      <c r="A164" s="10"/>
      <c r="B164" s="10" t="s">
        <v>342</v>
      </c>
      <c r="C164" s="10" t="s">
        <v>169</v>
      </c>
      <c r="D164" s="13"/>
      <c r="E164" s="10"/>
      <c r="F164" s="15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</row>
    <row r="165" spans="1:18" ht="23.25">
      <c r="A165" s="10"/>
      <c r="B165" s="10"/>
      <c r="C165" s="10" t="s">
        <v>25</v>
      </c>
      <c r="D165" s="13"/>
      <c r="E165" s="10"/>
      <c r="F165" s="15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</row>
    <row r="166" spans="1:18" ht="23.25">
      <c r="A166" s="10"/>
      <c r="B166" s="10"/>
      <c r="C166" s="10" t="s">
        <v>31</v>
      </c>
      <c r="D166" s="13"/>
      <c r="E166" s="10"/>
      <c r="F166" s="15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</row>
    <row r="167" spans="1:18" ht="23.25">
      <c r="A167" s="10"/>
      <c r="B167" s="10"/>
      <c r="C167" s="10"/>
      <c r="D167" s="13"/>
      <c r="E167" s="10"/>
      <c r="F167" s="15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</row>
    <row r="168" spans="1:18" ht="23.25">
      <c r="A168" s="10"/>
      <c r="B168" s="10"/>
      <c r="C168" s="10"/>
      <c r="D168" s="13"/>
      <c r="E168" s="10"/>
      <c r="F168" s="15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</row>
    <row r="169" spans="1:18" ht="23.25">
      <c r="A169" s="10"/>
      <c r="B169" s="10"/>
      <c r="C169" s="10"/>
      <c r="D169" s="13"/>
      <c r="E169" s="10"/>
      <c r="F169" s="15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</row>
    <row r="170" spans="1:18" ht="23.25">
      <c r="A170" s="10"/>
      <c r="B170" s="10"/>
      <c r="C170" s="10"/>
      <c r="D170" s="13"/>
      <c r="E170" s="10"/>
      <c r="F170" s="15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</row>
    <row r="171" spans="1:18" ht="23.25">
      <c r="A171" s="11"/>
      <c r="B171" s="11"/>
      <c r="C171" s="11"/>
      <c r="D171" s="14"/>
      <c r="E171" s="11"/>
      <c r="F171" s="16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</row>
    <row r="178" spans="1:18" ht="23.25">
      <c r="A178" s="63" t="s">
        <v>0</v>
      </c>
      <c r="B178" s="63"/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</row>
    <row r="179" spans="1:18" ht="23.25">
      <c r="A179" s="63" t="s">
        <v>330</v>
      </c>
      <c r="B179" s="63"/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</row>
    <row r="180" spans="1:18" ht="23.25">
      <c r="A180" s="63" t="s">
        <v>1</v>
      </c>
      <c r="B180" s="63"/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</row>
    <row r="181" ht="23.25">
      <c r="A181" s="1" t="s">
        <v>32</v>
      </c>
    </row>
    <row r="182" ht="23.25">
      <c r="B182" s="1" t="s">
        <v>27</v>
      </c>
    </row>
    <row r="183" spans="1:18" ht="23.25">
      <c r="A183" s="2" t="s">
        <v>4</v>
      </c>
      <c r="B183" s="6" t="s">
        <v>6</v>
      </c>
      <c r="C183" s="3" t="s">
        <v>7</v>
      </c>
      <c r="D183" s="6" t="s">
        <v>9</v>
      </c>
      <c r="E183" s="3" t="s">
        <v>10</v>
      </c>
      <c r="F183" s="6" t="s">
        <v>12</v>
      </c>
      <c r="G183" s="64" t="s">
        <v>299</v>
      </c>
      <c r="H183" s="65"/>
      <c r="I183" s="66"/>
      <c r="J183" s="64" t="s">
        <v>331</v>
      </c>
      <c r="K183" s="65"/>
      <c r="L183" s="65"/>
      <c r="M183" s="65"/>
      <c r="N183" s="65"/>
      <c r="O183" s="65"/>
      <c r="P183" s="65"/>
      <c r="Q183" s="65"/>
      <c r="R183" s="66"/>
    </row>
    <row r="184" spans="1:18" ht="23.25">
      <c r="A184" s="4" t="s">
        <v>5</v>
      </c>
      <c r="B184" s="7"/>
      <c r="C184" s="5" t="s">
        <v>8</v>
      </c>
      <c r="D184" s="7"/>
      <c r="E184" s="5" t="s">
        <v>11</v>
      </c>
      <c r="F184" s="7" t="s">
        <v>11</v>
      </c>
      <c r="G184" s="8" t="s">
        <v>13</v>
      </c>
      <c r="H184" s="8" t="s">
        <v>14</v>
      </c>
      <c r="I184" s="8" t="s">
        <v>15</v>
      </c>
      <c r="J184" s="8" t="s">
        <v>16</v>
      </c>
      <c r="K184" s="8" t="s">
        <v>17</v>
      </c>
      <c r="L184" s="8" t="s">
        <v>18</v>
      </c>
      <c r="M184" s="8" t="s">
        <v>19</v>
      </c>
      <c r="N184" s="8" t="s">
        <v>20</v>
      </c>
      <c r="O184" s="8" t="s">
        <v>21</v>
      </c>
      <c r="P184" s="8" t="s">
        <v>22</v>
      </c>
      <c r="Q184" s="8" t="s">
        <v>23</v>
      </c>
      <c r="R184" s="8" t="s">
        <v>24</v>
      </c>
    </row>
    <row r="185" spans="1:18" ht="23.25">
      <c r="A185" s="6">
        <v>6</v>
      </c>
      <c r="B185" s="9" t="s">
        <v>343</v>
      </c>
      <c r="C185" s="9" t="s">
        <v>33</v>
      </c>
      <c r="D185" s="38">
        <v>170000</v>
      </c>
      <c r="E185" s="9"/>
      <c r="F185" s="17" t="s">
        <v>26</v>
      </c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</row>
    <row r="186" spans="1:18" ht="23.25">
      <c r="A186" s="10"/>
      <c r="B186" s="10" t="s">
        <v>344</v>
      </c>
      <c r="C186" s="10" t="s">
        <v>169</v>
      </c>
      <c r="D186" s="13"/>
      <c r="E186" s="10"/>
      <c r="F186" s="15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</row>
    <row r="187" spans="1:18" ht="23.25">
      <c r="A187" s="10"/>
      <c r="B187" s="10"/>
      <c r="C187" s="10" t="s">
        <v>25</v>
      </c>
      <c r="D187" s="13"/>
      <c r="E187" s="10"/>
      <c r="F187" s="15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</row>
    <row r="188" spans="1:18" ht="23.25">
      <c r="A188" s="10"/>
      <c r="B188" s="10"/>
      <c r="C188" s="10" t="s">
        <v>31</v>
      </c>
      <c r="D188" s="13"/>
      <c r="E188" s="10"/>
      <c r="F188" s="15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</row>
    <row r="189" spans="1:18" ht="23.25">
      <c r="A189" s="10"/>
      <c r="B189" s="10"/>
      <c r="C189" s="10"/>
      <c r="D189" s="13"/>
      <c r="E189" s="10"/>
      <c r="F189" s="15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</row>
    <row r="190" spans="1:18" ht="23.25">
      <c r="A190" s="10"/>
      <c r="B190" s="10"/>
      <c r="C190" s="10"/>
      <c r="D190" s="13"/>
      <c r="E190" s="10"/>
      <c r="F190" s="15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</row>
    <row r="191" spans="1:18" ht="23.25">
      <c r="A191" s="10"/>
      <c r="B191" s="10"/>
      <c r="C191" s="10"/>
      <c r="D191" s="13"/>
      <c r="E191" s="10"/>
      <c r="F191" s="15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</row>
    <row r="192" spans="1:18" ht="23.25">
      <c r="A192" s="10"/>
      <c r="B192" s="10"/>
      <c r="C192" s="10"/>
      <c r="D192" s="13"/>
      <c r="E192" s="10"/>
      <c r="F192" s="15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</row>
    <row r="193" spans="1:18" ht="23.25">
      <c r="A193" s="11"/>
      <c r="B193" s="11"/>
      <c r="C193" s="11"/>
      <c r="D193" s="14"/>
      <c r="E193" s="11"/>
      <c r="F193" s="16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</row>
    <row r="200" spans="1:18" ht="23.25">
      <c r="A200" s="63" t="s">
        <v>0</v>
      </c>
      <c r="B200" s="63"/>
      <c r="C200" s="63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</row>
    <row r="201" spans="1:18" ht="23.25">
      <c r="A201" s="63" t="s">
        <v>330</v>
      </c>
      <c r="B201" s="63"/>
      <c r="C201" s="63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</row>
    <row r="202" spans="1:18" ht="23.25">
      <c r="A202" s="63" t="s">
        <v>1</v>
      </c>
      <c r="B202" s="63"/>
      <c r="C202" s="63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</row>
    <row r="203" ht="23.25">
      <c r="A203" s="1" t="s">
        <v>32</v>
      </c>
    </row>
    <row r="204" ht="23.25">
      <c r="B204" s="1" t="s">
        <v>27</v>
      </c>
    </row>
    <row r="205" spans="1:18" ht="23.25">
      <c r="A205" s="2" t="s">
        <v>4</v>
      </c>
      <c r="B205" s="6" t="s">
        <v>6</v>
      </c>
      <c r="C205" s="3" t="s">
        <v>7</v>
      </c>
      <c r="D205" s="6" t="s">
        <v>9</v>
      </c>
      <c r="E205" s="3" t="s">
        <v>10</v>
      </c>
      <c r="F205" s="6" t="s">
        <v>12</v>
      </c>
      <c r="G205" s="64" t="s">
        <v>299</v>
      </c>
      <c r="H205" s="65"/>
      <c r="I205" s="66"/>
      <c r="J205" s="64" t="s">
        <v>331</v>
      </c>
      <c r="K205" s="65"/>
      <c r="L205" s="65"/>
      <c r="M205" s="65"/>
      <c r="N205" s="65"/>
      <c r="O205" s="65"/>
      <c r="P205" s="65"/>
      <c r="Q205" s="65"/>
      <c r="R205" s="66"/>
    </row>
    <row r="206" spans="1:18" ht="23.25">
      <c r="A206" s="4" t="s">
        <v>5</v>
      </c>
      <c r="B206" s="7"/>
      <c r="C206" s="5" t="s">
        <v>8</v>
      </c>
      <c r="D206" s="7"/>
      <c r="E206" s="5" t="s">
        <v>11</v>
      </c>
      <c r="F206" s="7" t="s">
        <v>11</v>
      </c>
      <c r="G206" s="8" t="s">
        <v>13</v>
      </c>
      <c r="H206" s="8" t="s">
        <v>14</v>
      </c>
      <c r="I206" s="8" t="s">
        <v>15</v>
      </c>
      <c r="J206" s="8" t="s">
        <v>16</v>
      </c>
      <c r="K206" s="8" t="s">
        <v>17</v>
      </c>
      <c r="L206" s="8" t="s">
        <v>18</v>
      </c>
      <c r="M206" s="8" t="s">
        <v>19</v>
      </c>
      <c r="N206" s="8" t="s">
        <v>20</v>
      </c>
      <c r="O206" s="8" t="s">
        <v>21</v>
      </c>
      <c r="P206" s="8" t="s">
        <v>22</v>
      </c>
      <c r="Q206" s="8" t="s">
        <v>23</v>
      </c>
      <c r="R206" s="8" t="s">
        <v>24</v>
      </c>
    </row>
    <row r="207" spans="1:18" ht="23.25">
      <c r="A207" s="6">
        <v>7</v>
      </c>
      <c r="B207" s="9" t="s">
        <v>345</v>
      </c>
      <c r="C207" s="9" t="s">
        <v>33</v>
      </c>
      <c r="D207" s="38">
        <v>415000</v>
      </c>
      <c r="E207" s="9"/>
      <c r="F207" s="17" t="s">
        <v>26</v>
      </c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</row>
    <row r="208" spans="1:18" ht="23.25">
      <c r="A208" s="10"/>
      <c r="B208" s="10" t="s">
        <v>346</v>
      </c>
      <c r="C208" s="10" t="s">
        <v>169</v>
      </c>
      <c r="D208" s="13"/>
      <c r="E208" s="10"/>
      <c r="F208" s="15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</row>
    <row r="209" spans="1:18" ht="23.25">
      <c r="A209" s="10"/>
      <c r="B209" s="10" t="s">
        <v>347</v>
      </c>
      <c r="C209" s="10" t="s">
        <v>25</v>
      </c>
      <c r="D209" s="13"/>
      <c r="E209" s="10"/>
      <c r="F209" s="15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</row>
    <row r="210" spans="1:18" ht="23.25">
      <c r="A210" s="10"/>
      <c r="B210" s="10"/>
      <c r="C210" s="10" t="s">
        <v>31</v>
      </c>
      <c r="D210" s="13"/>
      <c r="E210" s="10"/>
      <c r="F210" s="15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</row>
    <row r="211" spans="1:18" ht="23.25">
      <c r="A211" s="10"/>
      <c r="B211" s="10"/>
      <c r="C211" s="10"/>
      <c r="D211" s="13"/>
      <c r="E211" s="10"/>
      <c r="F211" s="15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</row>
    <row r="212" spans="1:18" ht="23.25">
      <c r="A212" s="10"/>
      <c r="B212" s="10"/>
      <c r="C212" s="10"/>
      <c r="D212" s="13"/>
      <c r="E212" s="10"/>
      <c r="F212" s="15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</row>
    <row r="213" spans="1:18" ht="23.25">
      <c r="A213" s="10"/>
      <c r="B213" s="10"/>
      <c r="C213" s="10"/>
      <c r="D213" s="13"/>
      <c r="E213" s="10"/>
      <c r="F213" s="15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</row>
    <row r="214" spans="1:18" ht="23.25">
      <c r="A214" s="10"/>
      <c r="B214" s="10"/>
      <c r="C214" s="10"/>
      <c r="D214" s="13"/>
      <c r="E214" s="10"/>
      <c r="F214" s="15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</row>
    <row r="215" spans="1:18" ht="23.25">
      <c r="A215" s="11"/>
      <c r="B215" s="11"/>
      <c r="C215" s="11"/>
      <c r="D215" s="14"/>
      <c r="E215" s="11"/>
      <c r="F215" s="16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</row>
    <row r="222" spans="1:18" ht="23.25">
      <c r="A222" s="63" t="s">
        <v>0</v>
      </c>
      <c r="B222" s="63"/>
      <c r="C222" s="63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</row>
    <row r="223" spans="1:18" ht="23.25">
      <c r="A223" s="63" t="s">
        <v>330</v>
      </c>
      <c r="B223" s="63"/>
      <c r="C223" s="63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</row>
    <row r="224" spans="1:18" ht="23.25">
      <c r="A224" s="63" t="s">
        <v>1</v>
      </c>
      <c r="B224" s="63"/>
      <c r="C224" s="63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</row>
    <row r="225" ht="23.25">
      <c r="A225" s="1" t="s">
        <v>32</v>
      </c>
    </row>
    <row r="226" ht="23.25">
      <c r="B226" s="1" t="s">
        <v>27</v>
      </c>
    </row>
    <row r="227" spans="1:18" ht="23.25">
      <c r="A227" s="2" t="s">
        <v>4</v>
      </c>
      <c r="B227" s="6" t="s">
        <v>6</v>
      </c>
      <c r="C227" s="3" t="s">
        <v>7</v>
      </c>
      <c r="D227" s="6" t="s">
        <v>9</v>
      </c>
      <c r="E227" s="3" t="s">
        <v>10</v>
      </c>
      <c r="F227" s="6" t="s">
        <v>12</v>
      </c>
      <c r="G227" s="64" t="s">
        <v>299</v>
      </c>
      <c r="H227" s="65"/>
      <c r="I227" s="66"/>
      <c r="J227" s="64" t="s">
        <v>331</v>
      </c>
      <c r="K227" s="65"/>
      <c r="L227" s="65"/>
      <c r="M227" s="65"/>
      <c r="N227" s="65"/>
      <c r="O227" s="65"/>
      <c r="P227" s="65"/>
      <c r="Q227" s="65"/>
      <c r="R227" s="66"/>
    </row>
    <row r="228" spans="1:18" ht="23.25">
      <c r="A228" s="4" t="s">
        <v>5</v>
      </c>
      <c r="B228" s="7"/>
      <c r="C228" s="5" t="s">
        <v>8</v>
      </c>
      <c r="D228" s="7"/>
      <c r="E228" s="5" t="s">
        <v>11</v>
      </c>
      <c r="F228" s="7" t="s">
        <v>11</v>
      </c>
      <c r="G228" s="8" t="s">
        <v>13</v>
      </c>
      <c r="H228" s="8" t="s">
        <v>14</v>
      </c>
      <c r="I228" s="8" t="s">
        <v>15</v>
      </c>
      <c r="J228" s="8" t="s">
        <v>16</v>
      </c>
      <c r="K228" s="8" t="s">
        <v>17</v>
      </c>
      <c r="L228" s="8" t="s">
        <v>18</v>
      </c>
      <c r="M228" s="8" t="s">
        <v>19</v>
      </c>
      <c r="N228" s="8" t="s">
        <v>20</v>
      </c>
      <c r="O228" s="8" t="s">
        <v>21</v>
      </c>
      <c r="P228" s="8" t="s">
        <v>22</v>
      </c>
      <c r="Q228" s="8" t="s">
        <v>23</v>
      </c>
      <c r="R228" s="8" t="s">
        <v>24</v>
      </c>
    </row>
    <row r="229" spans="1:18" ht="23.25">
      <c r="A229" s="6">
        <v>8</v>
      </c>
      <c r="B229" s="9" t="s">
        <v>170</v>
      </c>
      <c r="C229" s="9" t="s">
        <v>172</v>
      </c>
      <c r="D229" s="38">
        <v>36000</v>
      </c>
      <c r="E229" s="9"/>
      <c r="F229" s="17" t="s">
        <v>26</v>
      </c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</row>
    <row r="230" spans="1:18" ht="23.25">
      <c r="A230" s="10"/>
      <c r="B230" s="10" t="s">
        <v>171</v>
      </c>
      <c r="C230" s="1" t="s">
        <v>173</v>
      </c>
      <c r="D230" s="13"/>
      <c r="E230" s="10"/>
      <c r="F230" s="15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</row>
    <row r="231" spans="1:18" ht="23.25">
      <c r="A231" s="10"/>
      <c r="B231" s="10"/>
      <c r="C231" s="10" t="s">
        <v>25</v>
      </c>
      <c r="D231" s="13"/>
      <c r="E231" s="10"/>
      <c r="F231" s="15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</row>
    <row r="232" spans="1:18" ht="23.25">
      <c r="A232" s="10"/>
      <c r="B232" s="10"/>
      <c r="C232" s="10" t="s">
        <v>34</v>
      </c>
      <c r="D232" s="13"/>
      <c r="E232" s="10"/>
      <c r="F232" s="15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</row>
    <row r="233" spans="1:18" ht="23.25">
      <c r="A233" s="10"/>
      <c r="B233" s="10"/>
      <c r="D233" s="13"/>
      <c r="E233" s="10"/>
      <c r="F233" s="15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</row>
    <row r="234" spans="1:18" ht="23.25">
      <c r="A234" s="10"/>
      <c r="B234" s="10"/>
      <c r="C234" s="10"/>
      <c r="D234" s="13"/>
      <c r="E234" s="10"/>
      <c r="F234" s="15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</row>
    <row r="235" spans="1:18" ht="23.25">
      <c r="A235" s="10"/>
      <c r="B235" s="10"/>
      <c r="C235" s="10"/>
      <c r="D235" s="13"/>
      <c r="E235" s="10"/>
      <c r="F235" s="15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</row>
    <row r="236" spans="1:18" ht="23.25">
      <c r="A236" s="10"/>
      <c r="B236" s="10"/>
      <c r="C236" s="10"/>
      <c r="D236" s="13"/>
      <c r="E236" s="10"/>
      <c r="F236" s="15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</row>
    <row r="237" spans="1:18" ht="23.25">
      <c r="A237" s="11"/>
      <c r="B237" s="11"/>
      <c r="C237" s="11"/>
      <c r="D237" s="14"/>
      <c r="E237" s="11"/>
      <c r="F237" s="16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</row>
    <row r="244" spans="1:18" ht="23.25">
      <c r="A244" s="63" t="s">
        <v>0</v>
      </c>
      <c r="B244" s="63"/>
      <c r="C244" s="63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</row>
    <row r="245" spans="1:18" ht="23.25">
      <c r="A245" s="63" t="s">
        <v>330</v>
      </c>
      <c r="B245" s="63"/>
      <c r="C245" s="63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</row>
    <row r="246" spans="1:18" ht="23.25">
      <c r="A246" s="63" t="s">
        <v>1</v>
      </c>
      <c r="B246" s="63"/>
      <c r="C246" s="63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</row>
    <row r="247" ht="23.25">
      <c r="A247" s="1" t="s">
        <v>32</v>
      </c>
    </row>
    <row r="248" ht="23.25">
      <c r="B248" s="1" t="s">
        <v>27</v>
      </c>
    </row>
    <row r="249" spans="1:18" ht="23.25">
      <c r="A249" s="2" t="s">
        <v>4</v>
      </c>
      <c r="B249" s="6" t="s">
        <v>6</v>
      </c>
      <c r="C249" s="3" t="s">
        <v>7</v>
      </c>
      <c r="D249" s="6" t="s">
        <v>9</v>
      </c>
      <c r="E249" s="3" t="s">
        <v>10</v>
      </c>
      <c r="F249" s="6" t="s">
        <v>12</v>
      </c>
      <c r="G249" s="67" t="s">
        <v>299</v>
      </c>
      <c r="H249" s="68"/>
      <c r="I249" s="69"/>
      <c r="J249" s="67" t="s">
        <v>331</v>
      </c>
      <c r="K249" s="68"/>
      <c r="L249" s="68"/>
      <c r="M249" s="68"/>
      <c r="N249" s="68"/>
      <c r="O249" s="68"/>
      <c r="P249" s="68"/>
      <c r="Q249" s="68"/>
      <c r="R249" s="69"/>
    </row>
    <row r="250" spans="1:18" ht="23.25">
      <c r="A250" s="4" t="s">
        <v>5</v>
      </c>
      <c r="B250" s="7"/>
      <c r="C250" s="5" t="s">
        <v>8</v>
      </c>
      <c r="D250" s="7"/>
      <c r="E250" s="5" t="s">
        <v>11</v>
      </c>
      <c r="F250" s="7" t="s">
        <v>11</v>
      </c>
      <c r="G250" s="8" t="s">
        <v>13</v>
      </c>
      <c r="H250" s="8" t="s">
        <v>14</v>
      </c>
      <c r="I250" s="8" t="s">
        <v>15</v>
      </c>
      <c r="J250" s="8" t="s">
        <v>16</v>
      </c>
      <c r="K250" s="8" t="s">
        <v>17</v>
      </c>
      <c r="L250" s="8" t="s">
        <v>18</v>
      </c>
      <c r="M250" s="8" t="s">
        <v>19</v>
      </c>
      <c r="N250" s="8" t="s">
        <v>20</v>
      </c>
      <c r="O250" s="8" t="s">
        <v>21</v>
      </c>
      <c r="P250" s="8" t="s">
        <v>22</v>
      </c>
      <c r="Q250" s="8" t="s">
        <v>23</v>
      </c>
      <c r="R250" s="8" t="s">
        <v>24</v>
      </c>
    </row>
    <row r="251" spans="1:18" ht="23.25">
      <c r="A251" s="6">
        <v>9</v>
      </c>
      <c r="B251" s="9" t="s">
        <v>75</v>
      </c>
      <c r="C251" s="9" t="s">
        <v>77</v>
      </c>
      <c r="D251" s="38">
        <v>100000</v>
      </c>
      <c r="E251" s="9"/>
      <c r="F251" s="17" t="s">
        <v>26</v>
      </c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</row>
    <row r="252" spans="1:18" ht="23.25">
      <c r="A252" s="10"/>
      <c r="B252" s="10" t="s">
        <v>76</v>
      </c>
      <c r="C252" s="10" t="s">
        <v>78</v>
      </c>
      <c r="D252" s="13"/>
      <c r="E252" s="10"/>
      <c r="F252" s="15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</row>
    <row r="253" spans="1:18" ht="23.25">
      <c r="A253" s="10"/>
      <c r="B253" s="10"/>
      <c r="C253" s="10" t="s">
        <v>56</v>
      </c>
      <c r="D253" s="13"/>
      <c r="E253" s="10"/>
      <c r="F253" s="15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</row>
    <row r="254" spans="1:18" ht="23.25">
      <c r="A254" s="10"/>
      <c r="B254" s="10"/>
      <c r="C254" s="10" t="s">
        <v>79</v>
      </c>
      <c r="D254" s="13"/>
      <c r="E254" s="10"/>
      <c r="F254" s="15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</row>
    <row r="255" spans="1:18" ht="23.25">
      <c r="A255" s="10"/>
      <c r="B255" s="10"/>
      <c r="C255" s="10"/>
      <c r="D255" s="13"/>
      <c r="E255" s="10"/>
      <c r="F255" s="15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</row>
    <row r="256" spans="1:18" ht="23.25">
      <c r="A256" s="10"/>
      <c r="B256" s="10"/>
      <c r="C256" s="10"/>
      <c r="D256" s="13"/>
      <c r="E256" s="10"/>
      <c r="F256" s="15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</row>
    <row r="257" spans="1:18" ht="23.25">
      <c r="A257" s="10"/>
      <c r="B257" s="10"/>
      <c r="C257" s="10"/>
      <c r="D257" s="13"/>
      <c r="E257" s="10"/>
      <c r="F257" s="15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</row>
    <row r="258" spans="1:18" ht="23.25">
      <c r="A258" s="10"/>
      <c r="B258" s="10"/>
      <c r="C258" s="10"/>
      <c r="D258" s="13"/>
      <c r="E258" s="10"/>
      <c r="F258" s="15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</row>
    <row r="259" spans="1:18" ht="23.25">
      <c r="A259" s="11"/>
      <c r="B259" s="11"/>
      <c r="C259" s="11"/>
      <c r="D259" s="14"/>
      <c r="E259" s="11"/>
      <c r="F259" s="16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</row>
    <row r="266" spans="1:18" ht="23.25">
      <c r="A266" s="63" t="s">
        <v>0</v>
      </c>
      <c r="B266" s="63"/>
      <c r="C266" s="63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</row>
    <row r="267" spans="1:18" ht="23.25">
      <c r="A267" s="63" t="s">
        <v>330</v>
      </c>
      <c r="B267" s="63"/>
      <c r="C267" s="63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</row>
    <row r="268" spans="1:18" ht="23.25">
      <c r="A268" s="63" t="s">
        <v>1</v>
      </c>
      <c r="B268" s="63"/>
      <c r="C268" s="63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</row>
    <row r="269" ht="23.25">
      <c r="A269" s="1" t="s">
        <v>32</v>
      </c>
    </row>
    <row r="270" ht="23.25">
      <c r="B270" s="1" t="s">
        <v>27</v>
      </c>
    </row>
    <row r="271" spans="1:18" ht="23.25">
      <c r="A271" s="2" t="s">
        <v>4</v>
      </c>
      <c r="B271" s="6" t="s">
        <v>6</v>
      </c>
      <c r="C271" s="3" t="s">
        <v>7</v>
      </c>
      <c r="D271" s="6" t="s">
        <v>9</v>
      </c>
      <c r="E271" s="3" t="s">
        <v>10</v>
      </c>
      <c r="F271" s="6" t="s">
        <v>12</v>
      </c>
      <c r="G271" s="67" t="s">
        <v>299</v>
      </c>
      <c r="H271" s="68"/>
      <c r="I271" s="69"/>
      <c r="J271" s="67" t="s">
        <v>331</v>
      </c>
      <c r="K271" s="68"/>
      <c r="L271" s="68"/>
      <c r="M271" s="68"/>
      <c r="N271" s="68"/>
      <c r="O271" s="68"/>
      <c r="P271" s="68"/>
      <c r="Q271" s="68"/>
      <c r="R271" s="69"/>
    </row>
    <row r="272" spans="1:18" ht="23.25">
      <c r="A272" s="4" t="s">
        <v>5</v>
      </c>
      <c r="B272" s="7"/>
      <c r="C272" s="5" t="s">
        <v>8</v>
      </c>
      <c r="D272" s="7"/>
      <c r="E272" s="5" t="s">
        <v>11</v>
      </c>
      <c r="F272" s="7" t="s">
        <v>11</v>
      </c>
      <c r="G272" s="8" t="s">
        <v>13</v>
      </c>
      <c r="H272" s="8" t="s">
        <v>14</v>
      </c>
      <c r="I272" s="8" t="s">
        <v>15</v>
      </c>
      <c r="J272" s="8" t="s">
        <v>16</v>
      </c>
      <c r="K272" s="8" t="s">
        <v>17</v>
      </c>
      <c r="L272" s="8" t="s">
        <v>18</v>
      </c>
      <c r="M272" s="8" t="s">
        <v>19</v>
      </c>
      <c r="N272" s="8" t="s">
        <v>20</v>
      </c>
      <c r="O272" s="8" t="s">
        <v>21</v>
      </c>
      <c r="P272" s="8" t="s">
        <v>22</v>
      </c>
      <c r="Q272" s="8" t="s">
        <v>23</v>
      </c>
      <c r="R272" s="8" t="s">
        <v>24</v>
      </c>
    </row>
    <row r="273" spans="1:18" ht="23.25">
      <c r="A273" s="6">
        <v>10</v>
      </c>
      <c r="B273" s="9" t="s">
        <v>323</v>
      </c>
      <c r="C273" s="9" t="s">
        <v>325</v>
      </c>
      <c r="D273" s="38">
        <v>300000</v>
      </c>
      <c r="E273" s="9"/>
      <c r="F273" s="17" t="s">
        <v>26</v>
      </c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</row>
    <row r="274" spans="1:18" ht="23.25">
      <c r="A274" s="10"/>
      <c r="B274" s="10" t="s">
        <v>324</v>
      </c>
      <c r="C274" s="10" t="s">
        <v>326</v>
      </c>
      <c r="D274" s="13"/>
      <c r="E274" s="10"/>
      <c r="F274" s="15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</row>
    <row r="275" spans="1:18" ht="23.25">
      <c r="A275" s="10"/>
      <c r="B275" s="10"/>
      <c r="C275" s="10" t="s">
        <v>56</v>
      </c>
      <c r="D275" s="13"/>
      <c r="E275" s="10"/>
      <c r="F275" s="15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</row>
    <row r="276" spans="1:18" ht="23.25">
      <c r="A276" s="10"/>
      <c r="B276" s="10"/>
      <c r="C276" s="10" t="s">
        <v>69</v>
      </c>
      <c r="D276" s="13"/>
      <c r="E276" s="10"/>
      <c r="F276" s="15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</row>
    <row r="277" spans="1:18" ht="23.25">
      <c r="A277" s="10"/>
      <c r="B277" s="10"/>
      <c r="C277" s="10"/>
      <c r="D277" s="13"/>
      <c r="E277" s="10"/>
      <c r="F277" s="15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</row>
    <row r="278" spans="1:18" ht="23.25">
      <c r="A278" s="10"/>
      <c r="B278" s="10"/>
      <c r="C278" s="10"/>
      <c r="D278" s="13"/>
      <c r="E278" s="10"/>
      <c r="F278" s="15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</row>
    <row r="279" spans="1:18" ht="23.25">
      <c r="A279" s="10"/>
      <c r="B279" s="10"/>
      <c r="C279" s="10"/>
      <c r="D279" s="13"/>
      <c r="E279" s="10"/>
      <c r="F279" s="15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</row>
    <row r="280" spans="1:18" ht="23.25">
      <c r="A280" s="10"/>
      <c r="B280" s="10"/>
      <c r="C280" s="10"/>
      <c r="D280" s="13"/>
      <c r="E280" s="10"/>
      <c r="F280" s="15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</row>
    <row r="281" spans="1:18" ht="23.25">
      <c r="A281" s="11"/>
      <c r="B281" s="11"/>
      <c r="C281" s="11"/>
      <c r="D281" s="14"/>
      <c r="E281" s="11"/>
      <c r="F281" s="16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</row>
    <row r="288" spans="1:18" ht="23.25">
      <c r="A288" s="63" t="s">
        <v>0</v>
      </c>
      <c r="B288" s="63"/>
      <c r="C288" s="63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</row>
    <row r="289" spans="1:18" ht="23.25">
      <c r="A289" s="63" t="s">
        <v>330</v>
      </c>
      <c r="B289" s="63"/>
      <c r="C289" s="63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</row>
    <row r="290" spans="1:18" ht="23.25">
      <c r="A290" s="63" t="s">
        <v>1</v>
      </c>
      <c r="B290" s="63"/>
      <c r="C290" s="63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</row>
    <row r="291" ht="23.25">
      <c r="A291" s="1" t="s">
        <v>32</v>
      </c>
    </row>
    <row r="292" ht="23.25">
      <c r="B292" s="1" t="s">
        <v>27</v>
      </c>
    </row>
    <row r="293" spans="1:18" ht="23.25">
      <c r="A293" s="2" t="s">
        <v>4</v>
      </c>
      <c r="B293" s="6" t="s">
        <v>6</v>
      </c>
      <c r="C293" s="3" t="s">
        <v>7</v>
      </c>
      <c r="D293" s="6" t="s">
        <v>9</v>
      </c>
      <c r="E293" s="3" t="s">
        <v>10</v>
      </c>
      <c r="F293" s="6" t="s">
        <v>12</v>
      </c>
      <c r="G293" s="67" t="s">
        <v>299</v>
      </c>
      <c r="H293" s="68"/>
      <c r="I293" s="69"/>
      <c r="J293" s="67" t="s">
        <v>331</v>
      </c>
      <c r="K293" s="68"/>
      <c r="L293" s="68"/>
      <c r="M293" s="68"/>
      <c r="N293" s="68"/>
      <c r="O293" s="68"/>
      <c r="P293" s="68"/>
      <c r="Q293" s="68"/>
      <c r="R293" s="69"/>
    </row>
    <row r="294" spans="1:18" ht="23.25">
      <c r="A294" s="4" t="s">
        <v>5</v>
      </c>
      <c r="B294" s="7"/>
      <c r="C294" s="5" t="s">
        <v>8</v>
      </c>
      <c r="D294" s="7"/>
      <c r="E294" s="5" t="s">
        <v>11</v>
      </c>
      <c r="F294" s="7" t="s">
        <v>11</v>
      </c>
      <c r="G294" s="8" t="s">
        <v>13</v>
      </c>
      <c r="H294" s="8" t="s">
        <v>14</v>
      </c>
      <c r="I294" s="8" t="s">
        <v>15</v>
      </c>
      <c r="J294" s="8" t="s">
        <v>16</v>
      </c>
      <c r="K294" s="8" t="s">
        <v>17</v>
      </c>
      <c r="L294" s="8" t="s">
        <v>18</v>
      </c>
      <c r="M294" s="8" t="s">
        <v>19</v>
      </c>
      <c r="N294" s="8" t="s">
        <v>20</v>
      </c>
      <c r="O294" s="8" t="s">
        <v>21</v>
      </c>
      <c r="P294" s="8" t="s">
        <v>22</v>
      </c>
      <c r="Q294" s="8" t="s">
        <v>23</v>
      </c>
      <c r="R294" s="8" t="s">
        <v>24</v>
      </c>
    </row>
    <row r="295" spans="1:18" ht="23.25">
      <c r="A295" s="6">
        <v>11</v>
      </c>
      <c r="B295" s="9" t="s">
        <v>327</v>
      </c>
      <c r="C295" s="9" t="s">
        <v>325</v>
      </c>
      <c r="D295" s="38">
        <v>200000</v>
      </c>
      <c r="E295" s="9"/>
      <c r="F295" s="17" t="s">
        <v>26</v>
      </c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</row>
    <row r="296" spans="1:18" ht="23.25">
      <c r="A296" s="10"/>
      <c r="B296" s="10" t="s">
        <v>328</v>
      </c>
      <c r="C296" s="10" t="s">
        <v>329</v>
      </c>
      <c r="D296" s="13"/>
      <c r="E296" s="10"/>
      <c r="F296" s="15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</row>
    <row r="297" spans="1:18" ht="23.25">
      <c r="A297" s="10"/>
      <c r="B297" s="10"/>
      <c r="C297" s="10" t="s">
        <v>56</v>
      </c>
      <c r="D297" s="13"/>
      <c r="E297" s="10"/>
      <c r="F297" s="15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</row>
    <row r="298" spans="1:18" ht="23.25">
      <c r="A298" s="10"/>
      <c r="B298" s="10"/>
      <c r="C298" s="10" t="s">
        <v>69</v>
      </c>
      <c r="D298" s="13"/>
      <c r="E298" s="10"/>
      <c r="F298" s="15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</row>
    <row r="299" spans="1:18" ht="23.25">
      <c r="A299" s="10"/>
      <c r="B299" s="10"/>
      <c r="C299" s="10"/>
      <c r="D299" s="13"/>
      <c r="E299" s="10"/>
      <c r="F299" s="15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</row>
    <row r="300" spans="1:18" ht="23.25">
      <c r="A300" s="10"/>
      <c r="B300" s="10"/>
      <c r="C300" s="10"/>
      <c r="D300" s="13"/>
      <c r="E300" s="10"/>
      <c r="F300" s="15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</row>
    <row r="301" spans="1:18" ht="23.25">
      <c r="A301" s="10"/>
      <c r="B301" s="10"/>
      <c r="C301" s="10"/>
      <c r="D301" s="13"/>
      <c r="E301" s="10"/>
      <c r="F301" s="15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</row>
    <row r="302" spans="1:18" ht="23.25">
      <c r="A302" s="10"/>
      <c r="B302" s="10"/>
      <c r="C302" s="10"/>
      <c r="D302" s="13"/>
      <c r="E302" s="10"/>
      <c r="F302" s="15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</row>
    <row r="303" spans="1:18" ht="23.25">
      <c r="A303" s="11"/>
      <c r="B303" s="11"/>
      <c r="C303" s="11"/>
      <c r="D303" s="14"/>
      <c r="E303" s="11"/>
      <c r="F303" s="16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</row>
    <row r="310" spans="1:18" ht="23.25">
      <c r="A310" s="63" t="s">
        <v>0</v>
      </c>
      <c r="B310" s="63"/>
      <c r="C310" s="63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</row>
    <row r="311" spans="1:18" ht="23.25">
      <c r="A311" s="63" t="s">
        <v>330</v>
      </c>
      <c r="B311" s="63"/>
      <c r="C311" s="63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</row>
    <row r="312" spans="1:18" ht="23.25">
      <c r="A312" s="63" t="s">
        <v>1</v>
      </c>
      <c r="B312" s="63"/>
      <c r="C312" s="63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</row>
    <row r="313" ht="23.25">
      <c r="A313" s="1" t="s">
        <v>32</v>
      </c>
    </row>
    <row r="314" ht="23.25">
      <c r="B314" s="1" t="s">
        <v>35</v>
      </c>
    </row>
    <row r="315" spans="1:18" ht="23.25">
      <c r="A315" s="2" t="s">
        <v>4</v>
      </c>
      <c r="B315" s="6" t="s">
        <v>6</v>
      </c>
      <c r="C315" s="3" t="s">
        <v>7</v>
      </c>
      <c r="D315" s="6" t="s">
        <v>9</v>
      </c>
      <c r="E315" s="3" t="s">
        <v>10</v>
      </c>
      <c r="F315" s="6" t="s">
        <v>12</v>
      </c>
      <c r="G315" s="64" t="s">
        <v>299</v>
      </c>
      <c r="H315" s="65"/>
      <c r="I315" s="66"/>
      <c r="J315" s="64" t="s">
        <v>331</v>
      </c>
      <c r="K315" s="65"/>
      <c r="L315" s="65"/>
      <c r="M315" s="65"/>
      <c r="N315" s="65"/>
      <c r="O315" s="65"/>
      <c r="P315" s="65"/>
      <c r="Q315" s="65"/>
      <c r="R315" s="66"/>
    </row>
    <row r="316" spans="1:18" ht="23.25">
      <c r="A316" s="4" t="s">
        <v>5</v>
      </c>
      <c r="B316" s="7"/>
      <c r="C316" s="5" t="s">
        <v>8</v>
      </c>
      <c r="D316" s="7"/>
      <c r="E316" s="5" t="s">
        <v>11</v>
      </c>
      <c r="F316" s="7" t="s">
        <v>11</v>
      </c>
      <c r="G316" s="8" t="s">
        <v>13</v>
      </c>
      <c r="H316" s="8" t="s">
        <v>14</v>
      </c>
      <c r="I316" s="8" t="s">
        <v>15</v>
      </c>
      <c r="J316" s="8" t="s">
        <v>16</v>
      </c>
      <c r="K316" s="8" t="s">
        <v>17</v>
      </c>
      <c r="L316" s="8" t="s">
        <v>18</v>
      </c>
      <c r="M316" s="8" t="s">
        <v>19</v>
      </c>
      <c r="N316" s="8" t="s">
        <v>20</v>
      </c>
      <c r="O316" s="8" t="s">
        <v>21</v>
      </c>
      <c r="P316" s="8" t="s">
        <v>22</v>
      </c>
      <c r="Q316" s="8" t="s">
        <v>23</v>
      </c>
      <c r="R316" s="8" t="s">
        <v>24</v>
      </c>
    </row>
    <row r="317" spans="1:18" ht="23.25">
      <c r="A317" s="6">
        <v>1</v>
      </c>
      <c r="B317" s="9" t="s">
        <v>181</v>
      </c>
      <c r="C317" s="9" t="s">
        <v>184</v>
      </c>
      <c r="D317" s="38">
        <v>150000</v>
      </c>
      <c r="E317" s="9"/>
      <c r="F317" s="17" t="s">
        <v>26</v>
      </c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</row>
    <row r="318" spans="1:18" ht="23.25">
      <c r="A318" s="10"/>
      <c r="B318" s="10" t="s">
        <v>182</v>
      </c>
      <c r="C318" s="10" t="s">
        <v>185</v>
      </c>
      <c r="D318" s="13"/>
      <c r="E318" s="10"/>
      <c r="F318" s="15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</row>
    <row r="319" spans="1:18" ht="23.25">
      <c r="A319" s="10"/>
      <c r="B319" s="10" t="s">
        <v>183</v>
      </c>
      <c r="C319" s="10" t="s">
        <v>186</v>
      </c>
      <c r="D319" s="13"/>
      <c r="E319" s="10"/>
      <c r="F319" s="15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</row>
    <row r="320" spans="1:18" ht="23.25">
      <c r="A320" s="10"/>
      <c r="B320" s="10" t="s">
        <v>157</v>
      </c>
      <c r="C320" s="10" t="s">
        <v>187</v>
      </c>
      <c r="D320" s="13"/>
      <c r="E320" s="10"/>
      <c r="F320" s="15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</row>
    <row r="321" spans="1:18" ht="23.25">
      <c r="A321" s="10"/>
      <c r="B321" s="10"/>
      <c r="C321" s="10" t="s">
        <v>188</v>
      </c>
      <c r="D321" s="13"/>
      <c r="E321" s="10"/>
      <c r="F321" s="15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</row>
    <row r="322" spans="1:18" ht="23.25">
      <c r="A322" s="10"/>
      <c r="B322" s="10"/>
      <c r="C322" s="10" t="s">
        <v>189</v>
      </c>
      <c r="D322" s="13"/>
      <c r="E322" s="10"/>
      <c r="F322" s="15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</row>
    <row r="323" spans="1:18" ht="23.25">
      <c r="A323" s="10"/>
      <c r="B323" s="10"/>
      <c r="C323" s="10"/>
      <c r="D323" s="13"/>
      <c r="E323" s="10"/>
      <c r="F323" s="15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</row>
    <row r="324" spans="1:18" ht="23.25">
      <c r="A324" s="10"/>
      <c r="B324" s="10"/>
      <c r="C324" s="10"/>
      <c r="D324" s="13"/>
      <c r="E324" s="10"/>
      <c r="F324" s="15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</row>
    <row r="325" spans="1:18" ht="23.25">
      <c r="A325" s="11"/>
      <c r="B325" s="11"/>
      <c r="C325" s="11"/>
      <c r="D325" s="14"/>
      <c r="E325" s="11"/>
      <c r="F325" s="16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</row>
    <row r="332" spans="1:18" ht="23.25">
      <c r="A332" s="63" t="s">
        <v>0</v>
      </c>
      <c r="B332" s="63"/>
      <c r="C332" s="63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</row>
    <row r="333" spans="1:18" ht="23.25">
      <c r="A333" s="63" t="s">
        <v>330</v>
      </c>
      <c r="B333" s="63"/>
      <c r="C333" s="63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</row>
    <row r="334" spans="1:18" ht="23.25">
      <c r="A334" s="63" t="s">
        <v>1</v>
      </c>
      <c r="B334" s="63"/>
      <c r="C334" s="63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</row>
    <row r="335" ht="23.25">
      <c r="A335" s="1" t="s">
        <v>32</v>
      </c>
    </row>
    <row r="336" ht="23.25">
      <c r="B336" s="1" t="s">
        <v>35</v>
      </c>
    </row>
    <row r="337" spans="1:18" ht="23.25">
      <c r="A337" s="2" t="s">
        <v>4</v>
      </c>
      <c r="B337" s="6" t="s">
        <v>6</v>
      </c>
      <c r="C337" s="3" t="s">
        <v>7</v>
      </c>
      <c r="D337" s="6" t="s">
        <v>9</v>
      </c>
      <c r="E337" s="3" t="s">
        <v>10</v>
      </c>
      <c r="F337" s="6" t="s">
        <v>12</v>
      </c>
      <c r="G337" s="64" t="s">
        <v>299</v>
      </c>
      <c r="H337" s="65"/>
      <c r="I337" s="66"/>
      <c r="J337" s="64" t="s">
        <v>331</v>
      </c>
      <c r="K337" s="65"/>
      <c r="L337" s="65"/>
      <c r="M337" s="65"/>
      <c r="N337" s="65"/>
      <c r="O337" s="65"/>
      <c r="P337" s="65"/>
      <c r="Q337" s="65"/>
      <c r="R337" s="66"/>
    </row>
    <row r="338" spans="1:18" ht="23.25">
      <c r="A338" s="4" t="s">
        <v>5</v>
      </c>
      <c r="B338" s="7"/>
      <c r="C338" s="5" t="s">
        <v>8</v>
      </c>
      <c r="D338" s="7"/>
      <c r="E338" s="5" t="s">
        <v>11</v>
      </c>
      <c r="F338" s="7" t="s">
        <v>11</v>
      </c>
      <c r="G338" s="8" t="s">
        <v>13</v>
      </c>
      <c r="H338" s="8" t="s">
        <v>14</v>
      </c>
      <c r="I338" s="8" t="s">
        <v>15</v>
      </c>
      <c r="J338" s="8" t="s">
        <v>16</v>
      </c>
      <c r="K338" s="8" t="s">
        <v>17</v>
      </c>
      <c r="L338" s="8" t="s">
        <v>18</v>
      </c>
      <c r="M338" s="8" t="s">
        <v>19</v>
      </c>
      <c r="N338" s="8" t="s">
        <v>20</v>
      </c>
      <c r="O338" s="8" t="s">
        <v>21</v>
      </c>
      <c r="P338" s="8" t="s">
        <v>22</v>
      </c>
      <c r="Q338" s="8" t="s">
        <v>23</v>
      </c>
      <c r="R338" s="8" t="s">
        <v>24</v>
      </c>
    </row>
    <row r="339" spans="1:18" ht="23.25">
      <c r="A339" s="6">
        <v>2</v>
      </c>
      <c r="B339" s="9" t="s">
        <v>276</v>
      </c>
      <c r="C339" s="9" t="s">
        <v>278</v>
      </c>
      <c r="D339" s="38">
        <v>50000</v>
      </c>
      <c r="E339" s="9"/>
      <c r="F339" s="17" t="s">
        <v>26</v>
      </c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</row>
    <row r="340" spans="1:18" ht="23.25">
      <c r="A340" s="10"/>
      <c r="B340" s="10" t="s">
        <v>277</v>
      </c>
      <c r="C340" s="10" t="s">
        <v>279</v>
      </c>
      <c r="D340" s="13"/>
      <c r="E340" s="10"/>
      <c r="F340" s="15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</row>
    <row r="341" spans="1:18" ht="23.25">
      <c r="A341" s="10"/>
      <c r="B341" s="10"/>
      <c r="C341" s="10" t="s">
        <v>280</v>
      </c>
      <c r="D341" s="13"/>
      <c r="E341" s="10"/>
      <c r="F341" s="15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</row>
    <row r="342" spans="1:18" ht="23.25">
      <c r="A342" s="10"/>
      <c r="B342" s="10"/>
      <c r="C342" s="1" t="s">
        <v>281</v>
      </c>
      <c r="D342" s="13"/>
      <c r="E342" s="10"/>
      <c r="F342" s="15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</row>
    <row r="343" spans="1:18" ht="23.25">
      <c r="A343" s="10"/>
      <c r="B343" s="10"/>
      <c r="C343" s="10" t="s">
        <v>56</v>
      </c>
      <c r="D343" s="13"/>
      <c r="E343" s="10"/>
      <c r="F343" s="15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</row>
    <row r="344" spans="1:18" ht="23.25">
      <c r="A344" s="10"/>
      <c r="B344" s="10"/>
      <c r="C344" s="10" t="s">
        <v>69</v>
      </c>
      <c r="D344" s="13"/>
      <c r="E344" s="10"/>
      <c r="F344" s="15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</row>
    <row r="345" spans="1:18" ht="23.25">
      <c r="A345" s="10"/>
      <c r="B345" s="10"/>
      <c r="C345" s="10"/>
      <c r="D345" s="13"/>
      <c r="E345" s="10"/>
      <c r="F345" s="15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</row>
    <row r="346" spans="1:18" ht="23.25">
      <c r="A346" s="10"/>
      <c r="B346" s="10"/>
      <c r="D346" s="13"/>
      <c r="E346" s="10"/>
      <c r="F346" s="15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</row>
    <row r="347" spans="1:18" ht="23.25">
      <c r="A347" s="11"/>
      <c r="B347" s="11"/>
      <c r="C347" s="11"/>
      <c r="D347" s="14"/>
      <c r="E347" s="11"/>
      <c r="F347" s="16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</row>
    <row r="354" spans="1:18" ht="23.25">
      <c r="A354" s="63" t="s">
        <v>0</v>
      </c>
      <c r="B354" s="63"/>
      <c r="C354" s="63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</row>
    <row r="355" spans="1:18" ht="23.25">
      <c r="A355" s="63" t="s">
        <v>330</v>
      </c>
      <c r="B355" s="63"/>
      <c r="C355" s="63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</row>
    <row r="356" spans="1:18" ht="23.25">
      <c r="A356" s="63" t="s">
        <v>1</v>
      </c>
      <c r="B356" s="63"/>
      <c r="C356" s="63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</row>
    <row r="357" ht="23.25">
      <c r="A357" s="1" t="s">
        <v>32</v>
      </c>
    </row>
    <row r="358" ht="23.25">
      <c r="B358" s="1" t="s">
        <v>35</v>
      </c>
    </row>
    <row r="359" spans="1:18" ht="23.25">
      <c r="A359" s="2" t="s">
        <v>4</v>
      </c>
      <c r="B359" s="6" t="s">
        <v>6</v>
      </c>
      <c r="C359" s="3" t="s">
        <v>7</v>
      </c>
      <c r="D359" s="6" t="s">
        <v>9</v>
      </c>
      <c r="E359" s="3" t="s">
        <v>10</v>
      </c>
      <c r="F359" s="6" t="s">
        <v>12</v>
      </c>
      <c r="G359" s="64" t="s">
        <v>299</v>
      </c>
      <c r="H359" s="65"/>
      <c r="I359" s="66"/>
      <c r="J359" s="64" t="s">
        <v>331</v>
      </c>
      <c r="K359" s="65"/>
      <c r="L359" s="65"/>
      <c r="M359" s="65"/>
      <c r="N359" s="65"/>
      <c r="O359" s="65"/>
      <c r="P359" s="65"/>
      <c r="Q359" s="65"/>
      <c r="R359" s="66"/>
    </row>
    <row r="360" spans="1:18" ht="23.25">
      <c r="A360" s="4" t="s">
        <v>5</v>
      </c>
      <c r="B360" s="7"/>
      <c r="C360" s="5" t="s">
        <v>8</v>
      </c>
      <c r="D360" s="7"/>
      <c r="E360" s="5" t="s">
        <v>11</v>
      </c>
      <c r="F360" s="7" t="s">
        <v>11</v>
      </c>
      <c r="G360" s="8" t="s">
        <v>13</v>
      </c>
      <c r="H360" s="8" t="s">
        <v>14</v>
      </c>
      <c r="I360" s="8" t="s">
        <v>15</v>
      </c>
      <c r="J360" s="8" t="s">
        <v>16</v>
      </c>
      <c r="K360" s="8" t="s">
        <v>17</v>
      </c>
      <c r="L360" s="8" t="s">
        <v>18</v>
      </c>
      <c r="M360" s="8" t="s">
        <v>19</v>
      </c>
      <c r="N360" s="8" t="s">
        <v>20</v>
      </c>
      <c r="O360" s="8" t="s">
        <v>21</v>
      </c>
      <c r="P360" s="8" t="s">
        <v>22</v>
      </c>
      <c r="Q360" s="8" t="s">
        <v>23</v>
      </c>
      <c r="R360" s="8" t="s">
        <v>24</v>
      </c>
    </row>
    <row r="361" spans="1:18" ht="23.25">
      <c r="A361" s="6">
        <v>3</v>
      </c>
      <c r="B361" s="9" t="s">
        <v>282</v>
      </c>
      <c r="C361" s="9" t="s">
        <v>285</v>
      </c>
      <c r="D361" s="38">
        <v>300000</v>
      </c>
      <c r="E361" s="9"/>
      <c r="F361" s="17" t="s">
        <v>26</v>
      </c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</row>
    <row r="362" spans="1:18" ht="23.25">
      <c r="A362" s="10"/>
      <c r="B362" s="10" t="s">
        <v>283</v>
      </c>
      <c r="C362" s="10" t="s">
        <v>286</v>
      </c>
      <c r="D362" s="13"/>
      <c r="E362" s="10"/>
      <c r="F362" s="15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</row>
    <row r="363" spans="1:18" ht="23.25">
      <c r="A363" s="10"/>
      <c r="B363" s="10" t="s">
        <v>284</v>
      </c>
      <c r="C363" s="10" t="s">
        <v>287</v>
      </c>
      <c r="D363" s="13"/>
      <c r="E363" s="10"/>
      <c r="F363" s="15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</row>
    <row r="364" spans="1:18" ht="23.25">
      <c r="A364" s="10"/>
      <c r="B364" s="10"/>
      <c r="C364" s="1" t="s">
        <v>288</v>
      </c>
      <c r="D364" s="13"/>
      <c r="E364" s="10"/>
      <c r="F364" s="15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</row>
    <row r="365" spans="1:18" ht="23.25">
      <c r="A365" s="10"/>
      <c r="B365" s="10"/>
      <c r="C365" s="1" t="s">
        <v>289</v>
      </c>
      <c r="D365" s="13"/>
      <c r="E365" s="10"/>
      <c r="F365" s="15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</row>
    <row r="366" spans="1:18" ht="23.25">
      <c r="A366" s="10"/>
      <c r="B366" s="10"/>
      <c r="C366" s="1" t="s">
        <v>290</v>
      </c>
      <c r="D366" s="13"/>
      <c r="E366" s="10"/>
      <c r="F366" s="15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</row>
    <row r="367" spans="1:18" ht="23.25">
      <c r="A367" s="10"/>
      <c r="B367" s="10"/>
      <c r="C367" s="1" t="s">
        <v>291</v>
      </c>
      <c r="D367" s="13"/>
      <c r="E367" s="10"/>
      <c r="F367" s="15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</row>
    <row r="368" spans="1:18" ht="23.25">
      <c r="A368" s="10"/>
      <c r="B368" s="10"/>
      <c r="C368" s="10" t="s">
        <v>56</v>
      </c>
      <c r="D368" s="13"/>
      <c r="E368" s="10"/>
      <c r="F368" s="15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</row>
    <row r="369" spans="1:18" ht="23.25">
      <c r="A369" s="11"/>
      <c r="B369" s="11"/>
      <c r="C369" s="11" t="s">
        <v>69</v>
      </c>
      <c r="D369" s="14"/>
      <c r="E369" s="11"/>
      <c r="F369" s="16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</row>
    <row r="376" spans="1:18" ht="23.25">
      <c r="A376" s="63" t="s">
        <v>0</v>
      </c>
      <c r="B376" s="63"/>
      <c r="C376" s="63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</row>
    <row r="377" spans="1:18" ht="23.25">
      <c r="A377" s="63" t="s">
        <v>330</v>
      </c>
      <c r="B377" s="63"/>
      <c r="C377" s="63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</row>
    <row r="378" spans="1:18" ht="23.25">
      <c r="A378" s="63" t="s">
        <v>1</v>
      </c>
      <c r="B378" s="63"/>
      <c r="C378" s="63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</row>
    <row r="379" ht="23.25">
      <c r="A379" s="1" t="s">
        <v>36</v>
      </c>
    </row>
    <row r="380" ht="23.25">
      <c r="B380" s="1" t="s">
        <v>37</v>
      </c>
    </row>
    <row r="381" spans="1:18" ht="23.25">
      <c r="A381" s="2" t="s">
        <v>4</v>
      </c>
      <c r="B381" s="6" t="s">
        <v>6</v>
      </c>
      <c r="C381" s="3" t="s">
        <v>7</v>
      </c>
      <c r="D381" s="6" t="s">
        <v>9</v>
      </c>
      <c r="E381" s="3" t="s">
        <v>10</v>
      </c>
      <c r="F381" s="6" t="s">
        <v>12</v>
      </c>
      <c r="G381" s="64" t="s">
        <v>299</v>
      </c>
      <c r="H381" s="65"/>
      <c r="I381" s="66"/>
      <c r="J381" s="64" t="s">
        <v>331</v>
      </c>
      <c r="K381" s="65"/>
      <c r="L381" s="65"/>
      <c r="M381" s="65"/>
      <c r="N381" s="65"/>
      <c r="O381" s="65"/>
      <c r="P381" s="65"/>
      <c r="Q381" s="65"/>
      <c r="R381" s="66"/>
    </row>
    <row r="382" spans="1:18" ht="23.25">
      <c r="A382" s="4" t="s">
        <v>5</v>
      </c>
      <c r="B382" s="7"/>
      <c r="C382" s="5" t="s">
        <v>8</v>
      </c>
      <c r="D382" s="7"/>
      <c r="E382" s="5" t="s">
        <v>11</v>
      </c>
      <c r="F382" s="7" t="s">
        <v>11</v>
      </c>
      <c r="G382" s="8" t="s">
        <v>13</v>
      </c>
      <c r="H382" s="8" t="s">
        <v>14</v>
      </c>
      <c r="I382" s="8" t="s">
        <v>15</v>
      </c>
      <c r="J382" s="8" t="s">
        <v>16</v>
      </c>
      <c r="K382" s="8" t="s">
        <v>17</v>
      </c>
      <c r="L382" s="8" t="s">
        <v>18</v>
      </c>
      <c r="M382" s="8" t="s">
        <v>19</v>
      </c>
      <c r="N382" s="8" t="s">
        <v>20</v>
      </c>
      <c r="O382" s="8" t="s">
        <v>21</v>
      </c>
      <c r="P382" s="8" t="s">
        <v>22</v>
      </c>
      <c r="Q382" s="8" t="s">
        <v>23</v>
      </c>
      <c r="R382" s="8" t="s">
        <v>24</v>
      </c>
    </row>
    <row r="383" spans="1:18" ht="23.25">
      <c r="A383" s="6">
        <v>1</v>
      </c>
      <c r="B383" s="9" t="s">
        <v>191</v>
      </c>
      <c r="C383" s="9" t="s">
        <v>192</v>
      </c>
      <c r="D383" s="38">
        <v>150000</v>
      </c>
      <c r="E383" s="9"/>
      <c r="F383" s="17" t="s">
        <v>26</v>
      </c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</row>
    <row r="384" spans="1:18" ht="23.25">
      <c r="A384" s="10"/>
      <c r="B384" s="10" t="s">
        <v>190</v>
      </c>
      <c r="C384" s="10" t="s">
        <v>193</v>
      </c>
      <c r="D384" s="13"/>
      <c r="E384" s="10"/>
      <c r="F384" s="15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</row>
    <row r="385" spans="1:18" ht="23.25">
      <c r="A385" s="10"/>
      <c r="B385" s="10"/>
      <c r="C385" s="10" t="s">
        <v>82</v>
      </c>
      <c r="D385" s="13"/>
      <c r="E385" s="10"/>
      <c r="F385" s="15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</row>
    <row r="386" spans="1:18" ht="23.25">
      <c r="A386" s="10"/>
      <c r="B386" s="10"/>
      <c r="C386" s="10" t="s">
        <v>38</v>
      </c>
      <c r="D386" s="13"/>
      <c r="E386" s="10"/>
      <c r="F386" s="15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</row>
    <row r="387" spans="1:18" ht="23.25">
      <c r="A387" s="10"/>
      <c r="B387" s="10"/>
      <c r="C387" s="10"/>
      <c r="D387" s="13"/>
      <c r="E387" s="10"/>
      <c r="F387" s="15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</row>
    <row r="388" spans="1:18" ht="23.25">
      <c r="A388" s="10"/>
      <c r="B388" s="10"/>
      <c r="D388" s="13"/>
      <c r="E388" s="10"/>
      <c r="F388" s="15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</row>
    <row r="389" spans="1:18" ht="23.25">
      <c r="A389" s="10"/>
      <c r="B389" s="10"/>
      <c r="D389" s="13"/>
      <c r="E389" s="10"/>
      <c r="F389" s="15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</row>
    <row r="390" spans="1:18" ht="23.25">
      <c r="A390" s="10"/>
      <c r="B390" s="10"/>
      <c r="C390" s="10"/>
      <c r="D390" s="13"/>
      <c r="E390" s="10"/>
      <c r="F390" s="15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</row>
    <row r="391" spans="1:18" ht="23.25">
      <c r="A391" s="11"/>
      <c r="B391" s="11"/>
      <c r="C391" s="11"/>
      <c r="D391" s="14"/>
      <c r="E391" s="11"/>
      <c r="F391" s="16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</row>
    <row r="398" spans="1:18" ht="23.25">
      <c r="A398" s="63" t="s">
        <v>0</v>
      </c>
      <c r="B398" s="63"/>
      <c r="C398" s="63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</row>
    <row r="399" spans="1:18" ht="23.25">
      <c r="A399" s="63" t="s">
        <v>330</v>
      </c>
      <c r="B399" s="63"/>
      <c r="C399" s="63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</row>
    <row r="400" spans="1:18" ht="23.25">
      <c r="A400" s="63" t="s">
        <v>1</v>
      </c>
      <c r="B400" s="63"/>
      <c r="C400" s="63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</row>
    <row r="401" ht="23.25">
      <c r="A401" s="1" t="s">
        <v>36</v>
      </c>
    </row>
    <row r="402" ht="23.25">
      <c r="B402" s="1" t="s">
        <v>37</v>
      </c>
    </row>
    <row r="403" spans="1:18" ht="23.25">
      <c r="A403" s="2" t="s">
        <v>4</v>
      </c>
      <c r="B403" s="6" t="s">
        <v>6</v>
      </c>
      <c r="C403" s="3" t="s">
        <v>7</v>
      </c>
      <c r="D403" s="6" t="s">
        <v>9</v>
      </c>
      <c r="E403" s="3" t="s">
        <v>10</v>
      </c>
      <c r="F403" s="6" t="s">
        <v>12</v>
      </c>
      <c r="G403" s="64" t="s">
        <v>299</v>
      </c>
      <c r="H403" s="65"/>
      <c r="I403" s="66"/>
      <c r="J403" s="64" t="s">
        <v>331</v>
      </c>
      <c r="K403" s="65"/>
      <c r="L403" s="65"/>
      <c r="M403" s="65"/>
      <c r="N403" s="65"/>
      <c r="O403" s="65"/>
      <c r="P403" s="65"/>
      <c r="Q403" s="65"/>
      <c r="R403" s="66"/>
    </row>
    <row r="404" spans="1:18" ht="23.25">
      <c r="A404" s="4" t="s">
        <v>5</v>
      </c>
      <c r="B404" s="7"/>
      <c r="C404" s="5" t="s">
        <v>8</v>
      </c>
      <c r="D404" s="7"/>
      <c r="E404" s="5" t="s">
        <v>11</v>
      </c>
      <c r="F404" s="7" t="s">
        <v>11</v>
      </c>
      <c r="G404" s="8" t="s">
        <v>13</v>
      </c>
      <c r="H404" s="8" t="s">
        <v>14</v>
      </c>
      <c r="I404" s="8" t="s">
        <v>15</v>
      </c>
      <c r="J404" s="8" t="s">
        <v>16</v>
      </c>
      <c r="K404" s="8" t="s">
        <v>17</v>
      </c>
      <c r="L404" s="8" t="s">
        <v>18</v>
      </c>
      <c r="M404" s="8" t="s">
        <v>19</v>
      </c>
      <c r="N404" s="8" t="s">
        <v>20</v>
      </c>
      <c r="O404" s="8" t="s">
        <v>21</v>
      </c>
      <c r="P404" s="8" t="s">
        <v>22</v>
      </c>
      <c r="Q404" s="8" t="s">
        <v>23</v>
      </c>
      <c r="R404" s="8" t="s">
        <v>24</v>
      </c>
    </row>
    <row r="405" spans="1:18" ht="23.25">
      <c r="A405" s="6">
        <v>2</v>
      </c>
      <c r="B405" s="9" t="s">
        <v>194</v>
      </c>
      <c r="C405" s="9" t="s">
        <v>81</v>
      </c>
      <c r="D405" s="42">
        <v>1564000</v>
      </c>
      <c r="E405" s="9"/>
      <c r="F405" s="17" t="s">
        <v>26</v>
      </c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</row>
    <row r="406" spans="1:18" ht="23.25">
      <c r="A406" s="10"/>
      <c r="B406" s="10"/>
      <c r="C406" s="10" t="s">
        <v>82</v>
      </c>
      <c r="D406" s="43"/>
      <c r="E406" s="10"/>
      <c r="F406" s="15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</row>
    <row r="407" spans="1:18" ht="23.25">
      <c r="A407" s="10"/>
      <c r="C407" s="10" t="s">
        <v>38</v>
      </c>
      <c r="E407" s="10"/>
      <c r="F407" s="15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</row>
    <row r="408" spans="1:18" ht="23.25">
      <c r="A408" s="10"/>
      <c r="B408" s="10"/>
      <c r="D408" s="13"/>
      <c r="E408" s="10"/>
      <c r="F408" s="15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</row>
    <row r="409" spans="1:18" ht="23.25">
      <c r="A409" s="10"/>
      <c r="B409" s="10"/>
      <c r="C409" s="10"/>
      <c r="D409" s="13"/>
      <c r="E409" s="10"/>
      <c r="F409" s="15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</row>
    <row r="410" spans="1:18" ht="23.25">
      <c r="A410" s="10"/>
      <c r="B410" s="10"/>
      <c r="C410" s="10"/>
      <c r="D410" s="13"/>
      <c r="E410" s="10"/>
      <c r="F410" s="15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</row>
    <row r="411" spans="1:18" ht="23.25">
      <c r="A411" s="10"/>
      <c r="B411" s="10"/>
      <c r="C411" s="10"/>
      <c r="D411" s="13"/>
      <c r="E411" s="10"/>
      <c r="F411" s="15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</row>
    <row r="412" spans="1:18" ht="23.25">
      <c r="A412" s="10"/>
      <c r="B412" s="10"/>
      <c r="C412" s="10"/>
      <c r="D412" s="13"/>
      <c r="E412" s="10"/>
      <c r="F412" s="15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</row>
    <row r="413" spans="1:18" ht="23.25">
      <c r="A413" s="11"/>
      <c r="B413" s="11"/>
      <c r="C413" s="11"/>
      <c r="D413" s="14"/>
      <c r="E413" s="11"/>
      <c r="F413" s="16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</row>
    <row r="420" spans="1:18" ht="23.25">
      <c r="A420" s="63" t="s">
        <v>0</v>
      </c>
      <c r="B420" s="63"/>
      <c r="C420" s="63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</row>
    <row r="421" spans="1:18" ht="23.25">
      <c r="A421" s="63" t="s">
        <v>330</v>
      </c>
      <c r="B421" s="63"/>
      <c r="C421" s="63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</row>
    <row r="422" spans="1:18" ht="23.25">
      <c r="A422" s="63" t="s">
        <v>1</v>
      </c>
      <c r="B422" s="63"/>
      <c r="C422" s="63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</row>
    <row r="423" ht="23.25">
      <c r="A423" s="1" t="s">
        <v>36</v>
      </c>
    </row>
    <row r="424" ht="23.25">
      <c r="B424" s="1" t="s">
        <v>37</v>
      </c>
    </row>
    <row r="425" spans="1:18" ht="23.25">
      <c r="A425" s="2" t="s">
        <v>4</v>
      </c>
      <c r="B425" s="6" t="s">
        <v>6</v>
      </c>
      <c r="C425" s="3" t="s">
        <v>7</v>
      </c>
      <c r="D425" s="6" t="s">
        <v>9</v>
      </c>
      <c r="E425" s="3" t="s">
        <v>10</v>
      </c>
      <c r="F425" s="6" t="s">
        <v>12</v>
      </c>
      <c r="G425" s="64" t="s">
        <v>299</v>
      </c>
      <c r="H425" s="65"/>
      <c r="I425" s="66"/>
      <c r="J425" s="64" t="s">
        <v>331</v>
      </c>
      <c r="K425" s="65"/>
      <c r="L425" s="65"/>
      <c r="M425" s="65"/>
      <c r="N425" s="65"/>
      <c r="O425" s="65"/>
      <c r="P425" s="65"/>
      <c r="Q425" s="65"/>
      <c r="R425" s="66"/>
    </row>
    <row r="426" spans="1:18" ht="23.25">
      <c r="A426" s="4" t="s">
        <v>5</v>
      </c>
      <c r="B426" s="7"/>
      <c r="C426" s="5" t="s">
        <v>8</v>
      </c>
      <c r="D426" s="7"/>
      <c r="E426" s="5" t="s">
        <v>11</v>
      </c>
      <c r="F426" s="7" t="s">
        <v>11</v>
      </c>
      <c r="G426" s="8" t="s">
        <v>13</v>
      </c>
      <c r="H426" s="8" t="s">
        <v>14</v>
      </c>
      <c r="I426" s="8" t="s">
        <v>15</v>
      </c>
      <c r="J426" s="8" t="s">
        <v>16</v>
      </c>
      <c r="K426" s="8" t="s">
        <v>17</v>
      </c>
      <c r="L426" s="8" t="s">
        <v>18</v>
      </c>
      <c r="M426" s="8" t="s">
        <v>19</v>
      </c>
      <c r="N426" s="8" t="s">
        <v>20</v>
      </c>
      <c r="O426" s="8" t="s">
        <v>21</v>
      </c>
      <c r="P426" s="8" t="s">
        <v>22</v>
      </c>
      <c r="Q426" s="8" t="s">
        <v>23</v>
      </c>
      <c r="R426" s="8" t="s">
        <v>24</v>
      </c>
    </row>
    <row r="427" spans="1:18" ht="23.25">
      <c r="A427" s="6">
        <v>3</v>
      </c>
      <c r="B427" s="9" t="s">
        <v>195</v>
      </c>
      <c r="C427" s="9" t="s">
        <v>81</v>
      </c>
      <c r="D427" s="42">
        <v>840000</v>
      </c>
      <c r="E427" s="9"/>
      <c r="F427" s="17" t="s">
        <v>26</v>
      </c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</row>
    <row r="428" spans="1:18" ht="23.25">
      <c r="A428" s="10"/>
      <c r="B428" s="10" t="s">
        <v>196</v>
      </c>
      <c r="C428" s="1" t="s">
        <v>197</v>
      </c>
      <c r="D428" s="43"/>
      <c r="E428" s="10"/>
      <c r="F428" s="15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</row>
    <row r="429" spans="1:18" ht="23.25">
      <c r="A429" s="10"/>
      <c r="C429" s="10" t="s">
        <v>25</v>
      </c>
      <c r="E429" s="10"/>
      <c r="F429" s="15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</row>
    <row r="430" spans="1:18" ht="23.25">
      <c r="A430" s="10"/>
      <c r="B430" s="10"/>
      <c r="C430" s="10" t="s">
        <v>38</v>
      </c>
      <c r="D430" s="13"/>
      <c r="E430" s="10"/>
      <c r="F430" s="15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</row>
    <row r="431" spans="1:18" ht="23.25">
      <c r="A431" s="10"/>
      <c r="B431" s="10"/>
      <c r="C431" s="10"/>
      <c r="D431" s="13"/>
      <c r="E431" s="10"/>
      <c r="F431" s="15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</row>
    <row r="432" spans="1:18" ht="23.25">
      <c r="A432" s="10"/>
      <c r="B432" s="10"/>
      <c r="C432" s="10"/>
      <c r="D432" s="13"/>
      <c r="E432" s="10"/>
      <c r="F432" s="15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</row>
    <row r="433" spans="1:18" ht="23.25">
      <c r="A433" s="10"/>
      <c r="B433" s="10"/>
      <c r="C433" s="10"/>
      <c r="D433" s="13"/>
      <c r="E433" s="10"/>
      <c r="F433" s="15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</row>
    <row r="434" spans="1:18" ht="23.25">
      <c r="A434" s="10"/>
      <c r="B434" s="10"/>
      <c r="C434" s="10"/>
      <c r="D434" s="13"/>
      <c r="E434" s="10"/>
      <c r="F434" s="15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</row>
    <row r="435" spans="1:18" ht="23.25">
      <c r="A435" s="11"/>
      <c r="B435" s="11"/>
      <c r="C435" s="11"/>
      <c r="D435" s="14"/>
      <c r="E435" s="11"/>
      <c r="F435" s="16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</row>
    <row r="442" spans="1:18" ht="23.25">
      <c r="A442" s="63" t="s">
        <v>0</v>
      </c>
      <c r="B442" s="63"/>
      <c r="C442" s="63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</row>
    <row r="443" spans="1:18" ht="23.25">
      <c r="A443" s="63" t="s">
        <v>330</v>
      </c>
      <c r="B443" s="63"/>
      <c r="C443" s="63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</row>
    <row r="444" spans="1:18" ht="23.25">
      <c r="A444" s="63" t="s">
        <v>1</v>
      </c>
      <c r="B444" s="63"/>
      <c r="C444" s="63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</row>
    <row r="445" ht="23.25">
      <c r="A445" s="1" t="s">
        <v>36</v>
      </c>
    </row>
    <row r="446" ht="23.25">
      <c r="B446" s="1" t="s">
        <v>37</v>
      </c>
    </row>
    <row r="447" spans="1:18" ht="23.25">
      <c r="A447" s="2" t="s">
        <v>4</v>
      </c>
      <c r="B447" s="6" t="s">
        <v>6</v>
      </c>
      <c r="C447" s="3" t="s">
        <v>7</v>
      </c>
      <c r="D447" s="6" t="s">
        <v>9</v>
      </c>
      <c r="E447" s="3" t="s">
        <v>10</v>
      </c>
      <c r="F447" s="6" t="s">
        <v>12</v>
      </c>
      <c r="G447" s="64" t="s">
        <v>299</v>
      </c>
      <c r="H447" s="65"/>
      <c r="I447" s="66"/>
      <c r="J447" s="64" t="s">
        <v>331</v>
      </c>
      <c r="K447" s="65"/>
      <c r="L447" s="65"/>
      <c r="M447" s="65"/>
      <c r="N447" s="65"/>
      <c r="O447" s="65"/>
      <c r="P447" s="65"/>
      <c r="Q447" s="65"/>
      <c r="R447" s="66"/>
    </row>
    <row r="448" spans="1:18" ht="23.25">
      <c r="A448" s="4" t="s">
        <v>5</v>
      </c>
      <c r="B448" s="7"/>
      <c r="C448" s="5" t="s">
        <v>8</v>
      </c>
      <c r="D448" s="7"/>
      <c r="E448" s="5" t="s">
        <v>11</v>
      </c>
      <c r="F448" s="7" t="s">
        <v>11</v>
      </c>
      <c r="G448" s="8" t="s">
        <v>13</v>
      </c>
      <c r="H448" s="8" t="s">
        <v>14</v>
      </c>
      <c r="I448" s="8" t="s">
        <v>15</v>
      </c>
      <c r="J448" s="8" t="s">
        <v>16</v>
      </c>
      <c r="K448" s="8" t="s">
        <v>17</v>
      </c>
      <c r="L448" s="8" t="s">
        <v>18</v>
      </c>
      <c r="M448" s="8" t="s">
        <v>19</v>
      </c>
      <c r="N448" s="8" t="s">
        <v>20</v>
      </c>
      <c r="O448" s="8" t="s">
        <v>21</v>
      </c>
      <c r="P448" s="8" t="s">
        <v>22</v>
      </c>
      <c r="Q448" s="8" t="s">
        <v>23</v>
      </c>
      <c r="R448" s="8" t="s">
        <v>24</v>
      </c>
    </row>
    <row r="449" spans="1:18" ht="23.25">
      <c r="A449" s="6">
        <v>4</v>
      </c>
      <c r="B449" s="9" t="s">
        <v>195</v>
      </c>
      <c r="C449" s="9" t="s">
        <v>198</v>
      </c>
      <c r="D449" s="42">
        <v>48000</v>
      </c>
      <c r="E449" s="9"/>
      <c r="F449" s="17" t="s">
        <v>26</v>
      </c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</row>
    <row r="450" spans="1:18" ht="23.25">
      <c r="A450" s="10"/>
      <c r="B450" s="10" t="s">
        <v>196</v>
      </c>
      <c r="C450" s="1" t="s">
        <v>197</v>
      </c>
      <c r="D450" s="43"/>
      <c r="E450" s="10"/>
      <c r="F450" s="15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</row>
    <row r="451" spans="1:18" ht="23.25">
      <c r="A451" s="10"/>
      <c r="C451" s="10" t="s">
        <v>25</v>
      </c>
      <c r="E451" s="10"/>
      <c r="F451" s="15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</row>
    <row r="452" spans="1:18" ht="23.25">
      <c r="A452" s="10"/>
      <c r="B452" s="10"/>
      <c r="C452" s="10" t="s">
        <v>38</v>
      </c>
      <c r="D452" s="13"/>
      <c r="E452" s="10"/>
      <c r="F452" s="15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</row>
    <row r="453" spans="1:18" ht="23.25">
      <c r="A453" s="10"/>
      <c r="B453" s="10"/>
      <c r="C453" s="10"/>
      <c r="D453" s="13"/>
      <c r="E453" s="10"/>
      <c r="F453" s="15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</row>
    <row r="454" spans="1:18" ht="23.25">
      <c r="A454" s="10"/>
      <c r="B454" s="10"/>
      <c r="C454" s="10"/>
      <c r="D454" s="13"/>
      <c r="E454" s="10"/>
      <c r="F454" s="15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</row>
    <row r="455" spans="1:18" ht="23.25">
      <c r="A455" s="10"/>
      <c r="B455" s="10"/>
      <c r="C455" s="10"/>
      <c r="D455" s="13"/>
      <c r="E455" s="10"/>
      <c r="F455" s="15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</row>
    <row r="456" spans="1:18" ht="23.25">
      <c r="A456" s="10"/>
      <c r="B456" s="10"/>
      <c r="C456" s="10"/>
      <c r="D456" s="13"/>
      <c r="E456" s="10"/>
      <c r="F456" s="15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</row>
    <row r="457" spans="1:18" ht="23.25">
      <c r="A457" s="11"/>
      <c r="B457" s="11"/>
      <c r="C457" s="11"/>
      <c r="D457" s="14"/>
      <c r="E457" s="11"/>
      <c r="F457" s="16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</row>
    <row r="464" spans="1:18" ht="23.25">
      <c r="A464" s="63" t="s">
        <v>0</v>
      </c>
      <c r="B464" s="63"/>
      <c r="C464" s="63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</row>
    <row r="465" spans="1:18" ht="23.25">
      <c r="A465" s="63" t="s">
        <v>330</v>
      </c>
      <c r="B465" s="63"/>
      <c r="C465" s="63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</row>
    <row r="466" spans="1:18" ht="23.25">
      <c r="A466" s="63" t="s">
        <v>1</v>
      </c>
      <c r="B466" s="63"/>
      <c r="C466" s="63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</row>
    <row r="467" ht="23.25">
      <c r="A467" s="1" t="s">
        <v>36</v>
      </c>
    </row>
    <row r="468" ht="23.25">
      <c r="B468" s="1" t="s">
        <v>37</v>
      </c>
    </row>
    <row r="469" spans="1:18" ht="23.25">
      <c r="A469" s="2" t="s">
        <v>4</v>
      </c>
      <c r="B469" s="6" t="s">
        <v>6</v>
      </c>
      <c r="C469" s="3" t="s">
        <v>7</v>
      </c>
      <c r="D469" s="6" t="s">
        <v>9</v>
      </c>
      <c r="E469" s="3" t="s">
        <v>10</v>
      </c>
      <c r="F469" s="6" t="s">
        <v>12</v>
      </c>
      <c r="G469" s="64" t="s">
        <v>299</v>
      </c>
      <c r="H469" s="65"/>
      <c r="I469" s="66"/>
      <c r="J469" s="64" t="s">
        <v>331</v>
      </c>
      <c r="K469" s="65"/>
      <c r="L469" s="65"/>
      <c r="M469" s="65"/>
      <c r="N469" s="65"/>
      <c r="O469" s="65"/>
      <c r="P469" s="65"/>
      <c r="Q469" s="65"/>
      <c r="R469" s="66"/>
    </row>
    <row r="470" spans="1:18" ht="23.25">
      <c r="A470" s="4" t="s">
        <v>5</v>
      </c>
      <c r="B470" s="7"/>
      <c r="C470" s="5" t="s">
        <v>8</v>
      </c>
      <c r="D470" s="7"/>
      <c r="E470" s="5" t="s">
        <v>11</v>
      </c>
      <c r="F470" s="7" t="s">
        <v>11</v>
      </c>
      <c r="G470" s="8" t="s">
        <v>13</v>
      </c>
      <c r="H470" s="8" t="s">
        <v>14</v>
      </c>
      <c r="I470" s="8" t="s">
        <v>15</v>
      </c>
      <c r="J470" s="8" t="s">
        <v>16</v>
      </c>
      <c r="K470" s="8" t="s">
        <v>17</v>
      </c>
      <c r="L470" s="8" t="s">
        <v>18</v>
      </c>
      <c r="M470" s="8" t="s">
        <v>19</v>
      </c>
      <c r="N470" s="8" t="s">
        <v>20</v>
      </c>
      <c r="O470" s="8" t="s">
        <v>21</v>
      </c>
      <c r="P470" s="8" t="s">
        <v>22</v>
      </c>
      <c r="Q470" s="8" t="s">
        <v>23</v>
      </c>
      <c r="R470" s="8" t="s">
        <v>24</v>
      </c>
    </row>
    <row r="471" spans="1:18" ht="23.25">
      <c r="A471" s="6">
        <v>5</v>
      </c>
      <c r="B471" s="9" t="s">
        <v>199</v>
      </c>
      <c r="C471" s="9" t="s">
        <v>147</v>
      </c>
      <c r="D471" s="38">
        <v>2026780</v>
      </c>
      <c r="E471" s="9"/>
      <c r="F471" s="17" t="s">
        <v>26</v>
      </c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</row>
    <row r="472" spans="1:18" ht="23.25">
      <c r="A472" s="10"/>
      <c r="B472" s="10" t="s">
        <v>80</v>
      </c>
      <c r="C472" s="10" t="s">
        <v>148</v>
      </c>
      <c r="D472" s="13"/>
      <c r="E472" s="10"/>
      <c r="F472" s="15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</row>
    <row r="473" spans="1:18" ht="23.25">
      <c r="A473" s="10"/>
      <c r="C473" s="10" t="s">
        <v>149</v>
      </c>
      <c r="D473" s="13"/>
      <c r="E473" s="10"/>
      <c r="F473" s="15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</row>
    <row r="474" spans="1:18" ht="23.25">
      <c r="A474" s="10"/>
      <c r="B474" s="10"/>
      <c r="C474" s="10"/>
      <c r="D474" s="13"/>
      <c r="E474" s="10"/>
      <c r="F474" s="15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</row>
    <row r="475" spans="1:18" ht="23.25">
      <c r="A475" s="10"/>
      <c r="B475" s="10"/>
      <c r="C475" s="10"/>
      <c r="D475" s="13"/>
      <c r="E475" s="10"/>
      <c r="F475" s="15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</row>
    <row r="476" spans="1:18" ht="23.25">
      <c r="A476" s="10"/>
      <c r="B476" s="10"/>
      <c r="C476" s="10"/>
      <c r="D476" s="13"/>
      <c r="E476" s="10"/>
      <c r="F476" s="15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</row>
    <row r="477" spans="1:18" ht="23.25">
      <c r="A477" s="10"/>
      <c r="B477" s="10"/>
      <c r="C477" s="10"/>
      <c r="D477" s="13"/>
      <c r="E477" s="10"/>
      <c r="F477" s="15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</row>
    <row r="478" spans="1:18" ht="23.25">
      <c r="A478" s="10"/>
      <c r="B478" s="10"/>
      <c r="C478" s="10"/>
      <c r="D478" s="13"/>
      <c r="E478" s="10"/>
      <c r="F478" s="15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</row>
    <row r="479" spans="1:18" ht="23.25">
      <c r="A479" s="11"/>
      <c r="B479" s="11"/>
      <c r="C479" s="11"/>
      <c r="D479" s="14"/>
      <c r="E479" s="11"/>
      <c r="F479" s="16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</row>
    <row r="480" spans="1:18" ht="23.25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</row>
    <row r="481" spans="1:18" ht="23.25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</row>
    <row r="482" spans="1:18" ht="23.25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</row>
    <row r="483" spans="1:18" ht="23.25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</row>
    <row r="484" spans="1:18" ht="23.25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</row>
    <row r="485" spans="1:18" ht="23.25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</row>
    <row r="486" spans="1:18" ht="23.25">
      <c r="A486" s="63" t="s">
        <v>0</v>
      </c>
      <c r="B486" s="63"/>
      <c r="C486" s="63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</row>
    <row r="487" spans="1:18" ht="23.25">
      <c r="A487" s="63" t="s">
        <v>330</v>
      </c>
      <c r="B487" s="63"/>
      <c r="C487" s="63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</row>
    <row r="488" spans="1:18" ht="23.25">
      <c r="A488" s="63" t="s">
        <v>1</v>
      </c>
      <c r="B488" s="63"/>
      <c r="C488" s="63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</row>
    <row r="489" ht="23.25">
      <c r="A489" s="1" t="s">
        <v>36</v>
      </c>
    </row>
    <row r="490" ht="23.25">
      <c r="B490" s="1" t="s">
        <v>37</v>
      </c>
    </row>
    <row r="491" spans="1:18" ht="23.25">
      <c r="A491" s="2" t="s">
        <v>4</v>
      </c>
      <c r="B491" s="6" t="s">
        <v>6</v>
      </c>
      <c r="C491" s="3" t="s">
        <v>7</v>
      </c>
      <c r="D491" s="6" t="s">
        <v>9</v>
      </c>
      <c r="E491" s="3" t="s">
        <v>10</v>
      </c>
      <c r="F491" s="6" t="s">
        <v>12</v>
      </c>
      <c r="G491" s="64" t="s">
        <v>299</v>
      </c>
      <c r="H491" s="65"/>
      <c r="I491" s="66"/>
      <c r="J491" s="64" t="s">
        <v>331</v>
      </c>
      <c r="K491" s="65"/>
      <c r="L491" s="65"/>
      <c r="M491" s="65"/>
      <c r="N491" s="65"/>
      <c r="O491" s="65"/>
      <c r="P491" s="65"/>
      <c r="Q491" s="65"/>
      <c r="R491" s="66"/>
    </row>
    <row r="492" spans="1:18" ht="23.25">
      <c r="A492" s="4" t="s">
        <v>5</v>
      </c>
      <c r="B492" s="7"/>
      <c r="C492" s="5" t="s">
        <v>8</v>
      </c>
      <c r="D492" s="7"/>
      <c r="E492" s="5" t="s">
        <v>11</v>
      </c>
      <c r="F492" s="7" t="s">
        <v>11</v>
      </c>
      <c r="G492" s="8" t="s">
        <v>13</v>
      </c>
      <c r="H492" s="8" t="s">
        <v>14</v>
      </c>
      <c r="I492" s="8" t="s">
        <v>15</v>
      </c>
      <c r="J492" s="8" t="s">
        <v>16</v>
      </c>
      <c r="K492" s="8" t="s">
        <v>17</v>
      </c>
      <c r="L492" s="8" t="s">
        <v>18</v>
      </c>
      <c r="M492" s="8" t="s">
        <v>19</v>
      </c>
      <c r="N492" s="8" t="s">
        <v>20</v>
      </c>
      <c r="O492" s="8" t="s">
        <v>21</v>
      </c>
      <c r="P492" s="8" t="s">
        <v>22</v>
      </c>
      <c r="Q492" s="8" t="s">
        <v>23</v>
      </c>
      <c r="R492" s="8" t="s">
        <v>24</v>
      </c>
    </row>
    <row r="493" spans="1:18" ht="23.25">
      <c r="A493" s="6">
        <v>6</v>
      </c>
      <c r="B493" s="9" t="s">
        <v>165</v>
      </c>
      <c r="C493" s="9" t="s">
        <v>166</v>
      </c>
      <c r="D493" s="38">
        <v>30000</v>
      </c>
      <c r="E493" s="9"/>
      <c r="F493" s="17" t="s">
        <v>26</v>
      </c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</row>
    <row r="494" spans="1:18" ht="23.25">
      <c r="A494" s="10"/>
      <c r="B494" s="10"/>
      <c r="C494" s="10" t="s">
        <v>167</v>
      </c>
      <c r="D494" s="13"/>
      <c r="E494" s="10"/>
      <c r="F494" s="15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</row>
    <row r="495" spans="1:18" ht="23.25">
      <c r="A495" s="10"/>
      <c r="B495" s="10"/>
      <c r="C495" s="10" t="s">
        <v>163</v>
      </c>
      <c r="D495" s="13"/>
      <c r="E495" s="10"/>
      <c r="F495" s="15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</row>
    <row r="496" spans="1:18" ht="23.25">
      <c r="A496" s="10"/>
      <c r="B496" s="10"/>
      <c r="C496" s="10" t="s">
        <v>38</v>
      </c>
      <c r="D496" s="13"/>
      <c r="E496" s="10"/>
      <c r="F496" s="15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</row>
    <row r="497" spans="1:18" ht="23.25">
      <c r="A497" s="10"/>
      <c r="B497" s="10"/>
      <c r="C497" s="10"/>
      <c r="D497" s="13"/>
      <c r="E497" s="10"/>
      <c r="F497" s="15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</row>
    <row r="498" spans="1:18" ht="23.25">
      <c r="A498" s="10"/>
      <c r="B498" s="10"/>
      <c r="C498" s="10"/>
      <c r="D498" s="13"/>
      <c r="E498" s="10"/>
      <c r="F498" s="15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</row>
    <row r="499" spans="1:18" ht="23.25">
      <c r="A499" s="10"/>
      <c r="B499" s="10"/>
      <c r="C499" s="10"/>
      <c r="D499" s="13"/>
      <c r="E499" s="10"/>
      <c r="F499" s="15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</row>
    <row r="500" spans="1:18" ht="23.25">
      <c r="A500" s="10"/>
      <c r="B500" s="10"/>
      <c r="C500" s="10"/>
      <c r="D500" s="13"/>
      <c r="E500" s="10"/>
      <c r="F500" s="15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</row>
    <row r="501" spans="1:18" ht="23.25">
      <c r="A501" s="11"/>
      <c r="B501" s="11"/>
      <c r="C501" s="11"/>
      <c r="D501" s="14"/>
      <c r="E501" s="11"/>
      <c r="F501" s="16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</row>
    <row r="508" spans="1:18" ht="23.25">
      <c r="A508" s="63" t="s">
        <v>0</v>
      </c>
      <c r="B508" s="63"/>
      <c r="C508" s="63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</row>
    <row r="509" spans="1:18" ht="23.25">
      <c r="A509" s="63" t="s">
        <v>330</v>
      </c>
      <c r="B509" s="63"/>
      <c r="C509" s="63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</row>
    <row r="510" spans="1:18" ht="23.25">
      <c r="A510" s="63" t="s">
        <v>1</v>
      </c>
      <c r="B510" s="63"/>
      <c r="C510" s="63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</row>
    <row r="511" ht="23.25">
      <c r="A511" s="1" t="s">
        <v>36</v>
      </c>
    </row>
    <row r="512" ht="23.25">
      <c r="B512" s="1" t="s">
        <v>37</v>
      </c>
    </row>
    <row r="513" spans="1:18" ht="23.25">
      <c r="A513" s="2" t="s">
        <v>4</v>
      </c>
      <c r="B513" s="6" t="s">
        <v>6</v>
      </c>
      <c r="C513" s="3" t="s">
        <v>7</v>
      </c>
      <c r="D513" s="6" t="s">
        <v>9</v>
      </c>
      <c r="E513" s="3" t="s">
        <v>10</v>
      </c>
      <c r="F513" s="6" t="s">
        <v>12</v>
      </c>
      <c r="G513" s="64" t="s">
        <v>299</v>
      </c>
      <c r="H513" s="65"/>
      <c r="I513" s="66"/>
      <c r="J513" s="64" t="s">
        <v>331</v>
      </c>
      <c r="K513" s="65"/>
      <c r="L513" s="65"/>
      <c r="M513" s="65"/>
      <c r="N513" s="65"/>
      <c r="O513" s="65"/>
      <c r="P513" s="65"/>
      <c r="Q513" s="65"/>
      <c r="R513" s="66"/>
    </row>
    <row r="514" spans="1:18" ht="23.25">
      <c r="A514" s="4" t="s">
        <v>5</v>
      </c>
      <c r="B514" s="7"/>
      <c r="C514" s="5" t="s">
        <v>8</v>
      </c>
      <c r="D514" s="7"/>
      <c r="E514" s="5" t="s">
        <v>11</v>
      </c>
      <c r="F514" s="7" t="s">
        <v>11</v>
      </c>
      <c r="G514" s="8" t="s">
        <v>13</v>
      </c>
      <c r="H514" s="8" t="s">
        <v>14</v>
      </c>
      <c r="I514" s="8" t="s">
        <v>15</v>
      </c>
      <c r="J514" s="8" t="s">
        <v>16</v>
      </c>
      <c r="K514" s="8" t="s">
        <v>17</v>
      </c>
      <c r="L514" s="8" t="s">
        <v>18</v>
      </c>
      <c r="M514" s="8" t="s">
        <v>19</v>
      </c>
      <c r="N514" s="8" t="s">
        <v>20</v>
      </c>
      <c r="O514" s="8" t="s">
        <v>21</v>
      </c>
      <c r="P514" s="8" t="s">
        <v>22</v>
      </c>
      <c r="Q514" s="8" t="s">
        <v>23</v>
      </c>
      <c r="R514" s="8" t="s">
        <v>24</v>
      </c>
    </row>
    <row r="515" spans="1:18" ht="23.25">
      <c r="A515" s="6">
        <v>7</v>
      </c>
      <c r="B515" s="9" t="s">
        <v>318</v>
      </c>
      <c r="C515" s="9" t="s">
        <v>166</v>
      </c>
      <c r="D515" s="38">
        <v>10000</v>
      </c>
      <c r="E515" s="9"/>
      <c r="F515" s="17" t="s">
        <v>26</v>
      </c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</row>
    <row r="516" spans="1:18" ht="23.25">
      <c r="A516" s="10"/>
      <c r="B516" s="10" t="s">
        <v>319</v>
      </c>
      <c r="C516" s="10" t="s">
        <v>321</v>
      </c>
      <c r="D516" s="13"/>
      <c r="E516" s="10"/>
      <c r="F516" s="15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</row>
    <row r="517" spans="1:18" ht="23.25">
      <c r="A517" s="10"/>
      <c r="B517" s="10" t="s">
        <v>320</v>
      </c>
      <c r="C517" s="1" t="s">
        <v>322</v>
      </c>
      <c r="D517" s="13"/>
      <c r="E517" s="10"/>
      <c r="F517" s="15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</row>
    <row r="518" spans="1:18" ht="23.25">
      <c r="A518" s="10"/>
      <c r="B518" s="10"/>
      <c r="C518" s="10" t="s">
        <v>163</v>
      </c>
      <c r="D518" s="13"/>
      <c r="E518" s="10"/>
      <c r="F518" s="15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</row>
    <row r="519" spans="1:18" ht="23.25">
      <c r="A519" s="10"/>
      <c r="B519" s="10"/>
      <c r="C519" s="10" t="s">
        <v>38</v>
      </c>
      <c r="D519" s="13"/>
      <c r="E519" s="10"/>
      <c r="F519" s="15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</row>
    <row r="520" spans="1:18" ht="23.25">
      <c r="A520" s="10"/>
      <c r="B520" s="10"/>
      <c r="D520" s="13"/>
      <c r="E520" s="10"/>
      <c r="F520" s="15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</row>
    <row r="521" spans="1:18" ht="23.25">
      <c r="A521" s="10"/>
      <c r="B521" s="10"/>
      <c r="C521" s="10"/>
      <c r="D521" s="13"/>
      <c r="E521" s="10"/>
      <c r="F521" s="15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</row>
    <row r="522" spans="1:18" ht="23.25">
      <c r="A522" s="10"/>
      <c r="B522" s="10"/>
      <c r="C522" s="10"/>
      <c r="D522" s="13"/>
      <c r="E522" s="10"/>
      <c r="F522" s="15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</row>
    <row r="523" spans="1:18" ht="23.25">
      <c r="A523" s="11"/>
      <c r="B523" s="11"/>
      <c r="C523" s="11"/>
      <c r="D523" s="14"/>
      <c r="E523" s="11"/>
      <c r="F523" s="16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</row>
    <row r="530" spans="1:18" ht="23.25">
      <c r="A530" s="63" t="s">
        <v>0</v>
      </c>
      <c r="B530" s="63"/>
      <c r="C530" s="63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</row>
    <row r="531" spans="1:18" ht="23.25">
      <c r="A531" s="63" t="s">
        <v>330</v>
      </c>
      <c r="B531" s="63"/>
      <c r="C531" s="63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</row>
    <row r="532" spans="1:18" ht="23.25">
      <c r="A532" s="63" t="s">
        <v>1</v>
      </c>
      <c r="B532" s="63"/>
      <c r="C532" s="63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</row>
    <row r="533" ht="23.25">
      <c r="A533" s="1" t="s">
        <v>36</v>
      </c>
    </row>
    <row r="534" ht="23.25">
      <c r="B534" s="1" t="s">
        <v>37</v>
      </c>
    </row>
    <row r="535" spans="1:18" ht="23.25">
      <c r="A535" s="2" t="s">
        <v>4</v>
      </c>
      <c r="B535" s="6" t="s">
        <v>6</v>
      </c>
      <c r="C535" s="3" t="s">
        <v>7</v>
      </c>
      <c r="D535" s="6" t="s">
        <v>9</v>
      </c>
      <c r="E535" s="3" t="s">
        <v>10</v>
      </c>
      <c r="F535" s="6" t="s">
        <v>12</v>
      </c>
      <c r="G535" s="64" t="s">
        <v>299</v>
      </c>
      <c r="H535" s="65"/>
      <c r="I535" s="66"/>
      <c r="J535" s="64" t="s">
        <v>331</v>
      </c>
      <c r="K535" s="65"/>
      <c r="L535" s="65"/>
      <c r="M535" s="65"/>
      <c r="N535" s="65"/>
      <c r="O535" s="65"/>
      <c r="P535" s="65"/>
      <c r="Q535" s="65"/>
      <c r="R535" s="66"/>
    </row>
    <row r="536" spans="1:18" ht="23.25">
      <c r="A536" s="4" t="s">
        <v>5</v>
      </c>
      <c r="B536" s="7"/>
      <c r="C536" s="5" t="s">
        <v>8</v>
      </c>
      <c r="D536" s="7"/>
      <c r="E536" s="5" t="s">
        <v>11</v>
      </c>
      <c r="F536" s="7" t="s">
        <v>11</v>
      </c>
      <c r="G536" s="8" t="s">
        <v>13</v>
      </c>
      <c r="H536" s="8" t="s">
        <v>14</v>
      </c>
      <c r="I536" s="8" t="s">
        <v>15</v>
      </c>
      <c r="J536" s="8" t="s">
        <v>16</v>
      </c>
      <c r="K536" s="8" t="s">
        <v>17</v>
      </c>
      <c r="L536" s="8" t="s">
        <v>18</v>
      </c>
      <c r="M536" s="8" t="s">
        <v>19</v>
      </c>
      <c r="N536" s="8" t="s">
        <v>20</v>
      </c>
      <c r="O536" s="8" t="s">
        <v>21</v>
      </c>
      <c r="P536" s="8" t="s">
        <v>22</v>
      </c>
      <c r="Q536" s="8" t="s">
        <v>23</v>
      </c>
      <c r="R536" s="8" t="s">
        <v>24</v>
      </c>
    </row>
    <row r="537" spans="1:18" ht="23.25">
      <c r="A537" s="6">
        <v>8</v>
      </c>
      <c r="B537" s="9" t="s">
        <v>220</v>
      </c>
      <c r="C537" s="9" t="s">
        <v>361</v>
      </c>
      <c r="D537" s="38">
        <v>50000</v>
      </c>
      <c r="E537" s="9"/>
      <c r="F537" s="17" t="s">
        <v>26</v>
      </c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</row>
    <row r="538" spans="1:18" ht="23.25">
      <c r="A538" s="10"/>
      <c r="B538" s="10" t="s">
        <v>360</v>
      </c>
      <c r="C538" s="10" t="s">
        <v>362</v>
      </c>
      <c r="D538" s="13"/>
      <c r="E538" s="10"/>
      <c r="F538" s="15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</row>
    <row r="539" spans="1:18" ht="23.25">
      <c r="A539" s="10"/>
      <c r="B539" s="10"/>
      <c r="C539" s="1" t="s">
        <v>363</v>
      </c>
      <c r="D539" s="13"/>
      <c r="E539" s="10"/>
      <c r="F539" s="15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</row>
    <row r="540" spans="1:18" ht="23.25">
      <c r="A540" s="10"/>
      <c r="B540" s="10"/>
      <c r="C540" s="1" t="s">
        <v>364</v>
      </c>
      <c r="D540" s="13"/>
      <c r="E540" s="10"/>
      <c r="F540" s="15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</row>
    <row r="541" spans="1:18" ht="23.25">
      <c r="A541" s="10"/>
      <c r="B541" s="10"/>
      <c r="C541" s="1" t="s">
        <v>365</v>
      </c>
      <c r="D541" s="13"/>
      <c r="E541" s="10"/>
      <c r="F541" s="15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</row>
    <row r="542" spans="1:18" ht="23.25">
      <c r="A542" s="10"/>
      <c r="B542" s="10"/>
      <c r="C542" s="10"/>
      <c r="D542" s="13"/>
      <c r="E542" s="10"/>
      <c r="F542" s="15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</row>
    <row r="543" spans="1:18" ht="23.25">
      <c r="A543" s="10"/>
      <c r="B543" s="10"/>
      <c r="C543" s="10"/>
      <c r="D543" s="13"/>
      <c r="E543" s="10"/>
      <c r="F543" s="15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</row>
    <row r="544" spans="1:18" ht="23.25">
      <c r="A544" s="10"/>
      <c r="B544" s="10"/>
      <c r="C544" s="10"/>
      <c r="D544" s="13"/>
      <c r="E544" s="10"/>
      <c r="F544" s="15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</row>
    <row r="545" spans="1:18" ht="23.25">
      <c r="A545" s="11"/>
      <c r="B545" s="11"/>
      <c r="C545" s="11"/>
      <c r="D545" s="14"/>
      <c r="E545" s="11"/>
      <c r="F545" s="16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</row>
    <row r="552" spans="1:18" ht="23.25">
      <c r="A552" s="63" t="s">
        <v>0</v>
      </c>
      <c r="B552" s="63"/>
      <c r="C552" s="63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</row>
    <row r="553" spans="1:18" ht="23.25">
      <c r="A553" s="63" t="s">
        <v>330</v>
      </c>
      <c r="B553" s="63"/>
      <c r="C553" s="63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</row>
    <row r="554" spans="1:18" ht="23.25">
      <c r="A554" s="63" t="s">
        <v>1</v>
      </c>
      <c r="B554" s="63"/>
      <c r="C554" s="63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</row>
    <row r="555" ht="23.25">
      <c r="A555" s="1" t="s">
        <v>36</v>
      </c>
    </row>
    <row r="556" ht="23.25">
      <c r="B556" s="1" t="s">
        <v>37</v>
      </c>
    </row>
    <row r="557" spans="1:18" ht="23.25">
      <c r="A557" s="2" t="s">
        <v>4</v>
      </c>
      <c r="B557" s="6" t="s">
        <v>6</v>
      </c>
      <c r="C557" s="3" t="s">
        <v>7</v>
      </c>
      <c r="D557" s="6" t="s">
        <v>9</v>
      </c>
      <c r="E557" s="3" t="s">
        <v>10</v>
      </c>
      <c r="F557" s="6" t="s">
        <v>12</v>
      </c>
      <c r="G557" s="64" t="s">
        <v>299</v>
      </c>
      <c r="H557" s="65"/>
      <c r="I557" s="66"/>
      <c r="J557" s="64" t="s">
        <v>331</v>
      </c>
      <c r="K557" s="65"/>
      <c r="L557" s="65"/>
      <c r="M557" s="65"/>
      <c r="N557" s="65"/>
      <c r="O557" s="65"/>
      <c r="P557" s="65"/>
      <c r="Q557" s="65"/>
      <c r="R557" s="66"/>
    </row>
    <row r="558" spans="1:18" ht="23.25">
      <c r="A558" s="4" t="s">
        <v>5</v>
      </c>
      <c r="B558" s="7"/>
      <c r="C558" s="5" t="s">
        <v>8</v>
      </c>
      <c r="D558" s="7"/>
      <c r="E558" s="5" t="s">
        <v>11</v>
      </c>
      <c r="F558" s="7" t="s">
        <v>11</v>
      </c>
      <c r="G558" s="8" t="s">
        <v>13</v>
      </c>
      <c r="H558" s="8" t="s">
        <v>14</v>
      </c>
      <c r="I558" s="8" t="s">
        <v>15</v>
      </c>
      <c r="J558" s="8" t="s">
        <v>16</v>
      </c>
      <c r="K558" s="8" t="s">
        <v>17</v>
      </c>
      <c r="L558" s="8" t="s">
        <v>18</v>
      </c>
      <c r="M558" s="8" t="s">
        <v>19</v>
      </c>
      <c r="N558" s="8" t="s">
        <v>20</v>
      </c>
      <c r="O558" s="8" t="s">
        <v>21</v>
      </c>
      <c r="P558" s="8" t="s">
        <v>22</v>
      </c>
      <c r="Q558" s="8" t="s">
        <v>23</v>
      </c>
      <c r="R558" s="8" t="s">
        <v>24</v>
      </c>
    </row>
    <row r="559" spans="1:18" ht="23.25">
      <c r="A559" s="6">
        <v>9</v>
      </c>
      <c r="B559" s="9" t="s">
        <v>366</v>
      </c>
      <c r="C559" s="9" t="s">
        <v>368</v>
      </c>
      <c r="D559" s="38">
        <v>50000</v>
      </c>
      <c r="E559" s="9"/>
      <c r="F559" s="17" t="s">
        <v>26</v>
      </c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</row>
    <row r="560" spans="1:18" ht="23.25">
      <c r="A560" s="10"/>
      <c r="B560" s="10" t="s">
        <v>367</v>
      </c>
      <c r="C560" s="10"/>
      <c r="D560" s="13"/>
      <c r="E560" s="10"/>
      <c r="F560" s="15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</row>
    <row r="561" spans="1:18" ht="23.25">
      <c r="A561" s="10"/>
      <c r="B561" s="10"/>
      <c r="D561" s="13"/>
      <c r="E561" s="10"/>
      <c r="F561" s="15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</row>
    <row r="562" spans="1:18" ht="23.25">
      <c r="A562" s="10"/>
      <c r="B562" s="10"/>
      <c r="D562" s="13"/>
      <c r="E562" s="10"/>
      <c r="F562" s="15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</row>
    <row r="563" spans="1:18" ht="23.25">
      <c r="A563" s="10"/>
      <c r="B563" s="10"/>
      <c r="D563" s="13"/>
      <c r="E563" s="10"/>
      <c r="F563" s="15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</row>
    <row r="564" spans="1:18" ht="23.25">
      <c r="A564" s="10"/>
      <c r="B564" s="10"/>
      <c r="C564" s="10"/>
      <c r="D564" s="13"/>
      <c r="E564" s="10"/>
      <c r="F564" s="15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</row>
    <row r="565" spans="1:18" ht="23.25">
      <c r="A565" s="10"/>
      <c r="B565" s="10"/>
      <c r="C565" s="10"/>
      <c r="D565" s="13"/>
      <c r="E565" s="10"/>
      <c r="F565" s="15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</row>
    <row r="566" spans="1:18" ht="23.25">
      <c r="A566" s="10"/>
      <c r="B566" s="10"/>
      <c r="C566" s="10"/>
      <c r="D566" s="13"/>
      <c r="E566" s="10"/>
      <c r="F566" s="15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</row>
    <row r="567" spans="1:18" ht="23.25">
      <c r="A567" s="11"/>
      <c r="B567" s="11"/>
      <c r="C567" s="11"/>
      <c r="D567" s="14"/>
      <c r="E567" s="11"/>
      <c r="F567" s="16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</row>
    <row r="574" spans="1:18" ht="23.25">
      <c r="A574" s="63" t="s">
        <v>0</v>
      </c>
      <c r="B574" s="63"/>
      <c r="C574" s="63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</row>
    <row r="575" spans="1:18" ht="23.25">
      <c r="A575" s="63" t="s">
        <v>330</v>
      </c>
      <c r="B575" s="63"/>
      <c r="C575" s="63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</row>
    <row r="576" spans="1:18" ht="23.25">
      <c r="A576" s="63" t="s">
        <v>1</v>
      </c>
      <c r="B576" s="63"/>
      <c r="C576" s="63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</row>
    <row r="577" ht="23.25">
      <c r="A577" s="1" t="s">
        <v>36</v>
      </c>
    </row>
    <row r="578" ht="23.25">
      <c r="B578" s="1" t="s">
        <v>39</v>
      </c>
    </row>
    <row r="579" spans="1:18" ht="23.25">
      <c r="A579" s="2" t="s">
        <v>4</v>
      </c>
      <c r="B579" s="6" t="s">
        <v>6</v>
      </c>
      <c r="C579" s="3" t="s">
        <v>7</v>
      </c>
      <c r="D579" s="6" t="s">
        <v>9</v>
      </c>
      <c r="E579" s="3" t="s">
        <v>10</v>
      </c>
      <c r="F579" s="6" t="s">
        <v>12</v>
      </c>
      <c r="G579" s="64" t="s">
        <v>299</v>
      </c>
      <c r="H579" s="65"/>
      <c r="I579" s="66"/>
      <c r="J579" s="64" t="s">
        <v>331</v>
      </c>
      <c r="K579" s="65"/>
      <c r="L579" s="65"/>
      <c r="M579" s="65"/>
      <c r="N579" s="65"/>
      <c r="O579" s="65"/>
      <c r="P579" s="65"/>
      <c r="Q579" s="65"/>
      <c r="R579" s="66"/>
    </row>
    <row r="580" spans="1:18" ht="23.25">
      <c r="A580" s="4" t="s">
        <v>5</v>
      </c>
      <c r="B580" s="7"/>
      <c r="C580" s="5" t="s">
        <v>8</v>
      </c>
      <c r="D580" s="7"/>
      <c r="E580" s="5" t="s">
        <v>11</v>
      </c>
      <c r="F580" s="7" t="s">
        <v>11</v>
      </c>
      <c r="G580" s="8" t="s">
        <v>13</v>
      </c>
      <c r="H580" s="8" t="s">
        <v>14</v>
      </c>
      <c r="I580" s="8" t="s">
        <v>15</v>
      </c>
      <c r="J580" s="8" t="s">
        <v>16</v>
      </c>
      <c r="K580" s="8" t="s">
        <v>17</v>
      </c>
      <c r="L580" s="8" t="s">
        <v>18</v>
      </c>
      <c r="M580" s="8" t="s">
        <v>19</v>
      </c>
      <c r="N580" s="8" t="s">
        <v>20</v>
      </c>
      <c r="O580" s="8" t="s">
        <v>21</v>
      </c>
      <c r="P580" s="8" t="s">
        <v>22</v>
      </c>
      <c r="Q580" s="8" t="s">
        <v>23</v>
      </c>
      <c r="R580" s="8" t="s">
        <v>24</v>
      </c>
    </row>
    <row r="581" spans="1:18" ht="23.25">
      <c r="A581" s="6">
        <v>1</v>
      </c>
      <c r="B581" s="9" t="s">
        <v>200</v>
      </c>
      <c r="C581" s="9" t="s">
        <v>40</v>
      </c>
      <c r="D581" s="38">
        <v>20000</v>
      </c>
      <c r="E581" s="9"/>
      <c r="F581" s="17" t="s">
        <v>26</v>
      </c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</row>
    <row r="582" spans="1:18" ht="23.25">
      <c r="A582" s="10"/>
      <c r="B582" s="10" t="s">
        <v>201</v>
      </c>
      <c r="C582" s="10" t="s">
        <v>41</v>
      </c>
      <c r="D582" s="13"/>
      <c r="E582" s="10"/>
      <c r="F582" s="15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</row>
    <row r="583" spans="1:18" ht="23.25">
      <c r="A583" s="10"/>
      <c r="B583" s="10" t="s">
        <v>301</v>
      </c>
      <c r="C583" s="10" t="s">
        <v>42</v>
      </c>
      <c r="D583" s="13"/>
      <c r="E583" s="10"/>
      <c r="F583" s="15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</row>
    <row r="584" spans="1:18" ht="23.25">
      <c r="A584" s="10"/>
      <c r="B584" s="10"/>
      <c r="C584" s="10" t="s">
        <v>43</v>
      </c>
      <c r="D584" s="13"/>
      <c r="E584" s="10"/>
      <c r="F584" s="15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</row>
    <row r="585" spans="1:18" ht="23.25">
      <c r="A585" s="10"/>
      <c r="B585" s="10"/>
      <c r="C585" s="10" t="s">
        <v>44</v>
      </c>
      <c r="D585" s="13"/>
      <c r="E585" s="10"/>
      <c r="F585" s="15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</row>
    <row r="586" spans="1:18" ht="23.25">
      <c r="A586" s="10"/>
      <c r="B586" s="10"/>
      <c r="C586" s="10" t="s">
        <v>45</v>
      </c>
      <c r="D586" s="13"/>
      <c r="E586" s="10"/>
      <c r="F586" s="15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</row>
    <row r="587" spans="1:18" ht="23.25">
      <c r="A587" s="10"/>
      <c r="B587" s="10"/>
      <c r="C587" s="10" t="s">
        <v>46</v>
      </c>
      <c r="D587" s="13"/>
      <c r="E587" s="10"/>
      <c r="F587" s="15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</row>
    <row r="588" spans="1:18" ht="23.25">
      <c r="A588" s="10"/>
      <c r="B588" s="10"/>
      <c r="C588" s="10"/>
      <c r="D588" s="13"/>
      <c r="E588" s="10"/>
      <c r="F588" s="15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</row>
    <row r="589" spans="1:18" ht="23.25">
      <c r="A589" s="11"/>
      <c r="B589" s="11"/>
      <c r="C589" s="11"/>
      <c r="D589" s="14"/>
      <c r="E589" s="11"/>
      <c r="F589" s="16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</row>
    <row r="596" spans="1:18" ht="23.25">
      <c r="A596" s="63" t="s">
        <v>0</v>
      </c>
      <c r="B596" s="63"/>
      <c r="C596" s="63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</row>
    <row r="597" spans="1:18" ht="23.25">
      <c r="A597" s="63" t="s">
        <v>330</v>
      </c>
      <c r="B597" s="63"/>
      <c r="C597" s="63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</row>
    <row r="598" spans="1:18" ht="23.25">
      <c r="A598" s="63" t="s">
        <v>1</v>
      </c>
      <c r="B598" s="63"/>
      <c r="C598" s="63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</row>
    <row r="599" ht="23.25">
      <c r="A599" s="1" t="s">
        <v>36</v>
      </c>
    </row>
    <row r="600" ht="23.25">
      <c r="B600" s="1" t="s">
        <v>39</v>
      </c>
    </row>
    <row r="601" spans="1:18" ht="23.25">
      <c r="A601" s="2" t="s">
        <v>4</v>
      </c>
      <c r="B601" s="6" t="s">
        <v>6</v>
      </c>
      <c r="C601" s="3" t="s">
        <v>7</v>
      </c>
      <c r="D601" s="6" t="s">
        <v>9</v>
      </c>
      <c r="E601" s="3" t="s">
        <v>10</v>
      </c>
      <c r="F601" s="6" t="s">
        <v>12</v>
      </c>
      <c r="G601" s="64" t="s">
        <v>299</v>
      </c>
      <c r="H601" s="65"/>
      <c r="I601" s="66"/>
      <c r="J601" s="64" t="s">
        <v>331</v>
      </c>
      <c r="K601" s="65"/>
      <c r="L601" s="65"/>
      <c r="M601" s="65"/>
      <c r="N601" s="65"/>
      <c r="O601" s="65"/>
      <c r="P601" s="65"/>
      <c r="Q601" s="65"/>
      <c r="R601" s="66"/>
    </row>
    <row r="602" spans="1:18" ht="23.25">
      <c r="A602" s="4" t="s">
        <v>5</v>
      </c>
      <c r="B602" s="7"/>
      <c r="C602" s="5" t="s">
        <v>8</v>
      </c>
      <c r="D602" s="7"/>
      <c r="E602" s="5" t="s">
        <v>11</v>
      </c>
      <c r="F602" s="7" t="s">
        <v>11</v>
      </c>
      <c r="G602" s="8" t="s">
        <v>13</v>
      </c>
      <c r="H602" s="8" t="s">
        <v>14</v>
      </c>
      <c r="I602" s="8" t="s">
        <v>15</v>
      </c>
      <c r="J602" s="8" t="s">
        <v>16</v>
      </c>
      <c r="K602" s="8" t="s">
        <v>17</v>
      </c>
      <c r="L602" s="8" t="s">
        <v>18</v>
      </c>
      <c r="M602" s="8" t="s">
        <v>19</v>
      </c>
      <c r="N602" s="8" t="s">
        <v>20</v>
      </c>
      <c r="O602" s="8" t="s">
        <v>21</v>
      </c>
      <c r="P602" s="8" t="s">
        <v>22</v>
      </c>
      <c r="Q602" s="8" t="s">
        <v>23</v>
      </c>
      <c r="R602" s="8" t="s">
        <v>24</v>
      </c>
    </row>
    <row r="603" spans="1:18" ht="23.25">
      <c r="A603" s="6">
        <v>2</v>
      </c>
      <c r="B603" s="9" t="s">
        <v>202</v>
      </c>
      <c r="C603" s="9" t="s">
        <v>47</v>
      </c>
      <c r="D603" s="38">
        <v>4000</v>
      </c>
      <c r="E603" s="9"/>
      <c r="F603" s="17" t="s">
        <v>26</v>
      </c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</row>
    <row r="604" spans="1:18" ht="23.25">
      <c r="A604" s="10"/>
      <c r="B604" s="10" t="s">
        <v>203</v>
      </c>
      <c r="C604" s="10" t="s">
        <v>48</v>
      </c>
      <c r="D604" s="13"/>
      <c r="E604" s="10"/>
      <c r="F604" s="15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</row>
    <row r="605" spans="1:18" ht="23.25">
      <c r="A605" s="10"/>
      <c r="B605" s="10" t="s">
        <v>204</v>
      </c>
      <c r="C605" s="10" t="s">
        <v>49</v>
      </c>
      <c r="D605" s="13"/>
      <c r="E605" s="10"/>
      <c r="F605" s="15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</row>
    <row r="606" spans="1:18" ht="23.25">
      <c r="A606" s="10"/>
      <c r="B606" s="10" t="s">
        <v>302</v>
      </c>
      <c r="C606" s="10" t="s">
        <v>50</v>
      </c>
      <c r="D606" s="13"/>
      <c r="E606" s="10"/>
      <c r="F606" s="15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</row>
    <row r="607" spans="1:18" ht="23.25">
      <c r="A607" s="10"/>
      <c r="B607" s="10"/>
      <c r="C607" s="10" t="s">
        <v>51</v>
      </c>
      <c r="D607" s="13"/>
      <c r="E607" s="10"/>
      <c r="F607" s="15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</row>
    <row r="608" spans="1:18" ht="23.25">
      <c r="A608" s="10"/>
      <c r="B608" s="10"/>
      <c r="C608" s="10" t="s">
        <v>52</v>
      </c>
      <c r="D608" s="13"/>
      <c r="E608" s="10"/>
      <c r="F608" s="15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</row>
    <row r="609" spans="1:18" ht="23.25">
      <c r="A609" s="10"/>
      <c r="B609" s="10"/>
      <c r="C609" s="10" t="s">
        <v>53</v>
      </c>
      <c r="D609" s="13"/>
      <c r="E609" s="10"/>
      <c r="F609" s="15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</row>
    <row r="610" spans="1:18" ht="23.25">
      <c r="A610" s="10"/>
      <c r="B610" s="10"/>
      <c r="C610" s="10"/>
      <c r="D610" s="13"/>
      <c r="E610" s="10"/>
      <c r="F610" s="15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</row>
    <row r="611" spans="1:18" ht="23.25">
      <c r="A611" s="11"/>
      <c r="B611" s="11"/>
      <c r="C611" s="11"/>
      <c r="D611" s="14"/>
      <c r="E611" s="11"/>
      <c r="F611" s="16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</row>
    <row r="618" spans="1:18" ht="23.25">
      <c r="A618" s="63" t="s">
        <v>0</v>
      </c>
      <c r="B618" s="63"/>
      <c r="C618" s="63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</row>
    <row r="619" spans="1:18" ht="23.25">
      <c r="A619" s="63" t="s">
        <v>330</v>
      </c>
      <c r="B619" s="63"/>
      <c r="C619" s="63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</row>
    <row r="620" spans="1:18" ht="23.25">
      <c r="A620" s="63" t="s">
        <v>1</v>
      </c>
      <c r="B620" s="63"/>
      <c r="C620" s="63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</row>
    <row r="621" ht="23.25">
      <c r="A621" s="1" t="s">
        <v>36</v>
      </c>
    </row>
    <row r="622" ht="23.25">
      <c r="B622" s="1" t="s">
        <v>39</v>
      </c>
    </row>
    <row r="623" spans="1:18" ht="23.25">
      <c r="A623" s="2" t="s">
        <v>4</v>
      </c>
      <c r="B623" s="6" t="s">
        <v>6</v>
      </c>
      <c r="C623" s="3" t="s">
        <v>7</v>
      </c>
      <c r="D623" s="6" t="s">
        <v>9</v>
      </c>
      <c r="E623" s="3" t="s">
        <v>10</v>
      </c>
      <c r="F623" s="6" t="s">
        <v>12</v>
      </c>
      <c r="G623" s="64" t="s">
        <v>299</v>
      </c>
      <c r="H623" s="65"/>
      <c r="I623" s="66"/>
      <c r="J623" s="64" t="s">
        <v>331</v>
      </c>
      <c r="K623" s="65"/>
      <c r="L623" s="65"/>
      <c r="M623" s="65"/>
      <c r="N623" s="65"/>
      <c r="O623" s="65"/>
      <c r="P623" s="65"/>
      <c r="Q623" s="65"/>
      <c r="R623" s="66"/>
    </row>
    <row r="624" spans="1:18" ht="23.25">
      <c r="A624" s="4" t="s">
        <v>5</v>
      </c>
      <c r="B624" s="7"/>
      <c r="C624" s="5" t="s">
        <v>8</v>
      </c>
      <c r="D624" s="7"/>
      <c r="E624" s="5" t="s">
        <v>11</v>
      </c>
      <c r="F624" s="7" t="s">
        <v>11</v>
      </c>
      <c r="G624" s="8" t="s">
        <v>13</v>
      </c>
      <c r="H624" s="8" t="s">
        <v>14</v>
      </c>
      <c r="I624" s="8" t="s">
        <v>15</v>
      </c>
      <c r="J624" s="8" t="s">
        <v>16</v>
      </c>
      <c r="K624" s="8" t="s">
        <v>17</v>
      </c>
      <c r="L624" s="8" t="s">
        <v>18</v>
      </c>
      <c r="M624" s="8" t="s">
        <v>19</v>
      </c>
      <c r="N624" s="8" t="s">
        <v>20</v>
      </c>
      <c r="O624" s="8" t="s">
        <v>21</v>
      </c>
      <c r="P624" s="8" t="s">
        <v>22</v>
      </c>
      <c r="Q624" s="8" t="s">
        <v>23</v>
      </c>
      <c r="R624" s="8" t="s">
        <v>24</v>
      </c>
    </row>
    <row r="625" spans="1:18" ht="23.25">
      <c r="A625" s="6">
        <v>3</v>
      </c>
      <c r="B625" s="9" t="s">
        <v>205</v>
      </c>
      <c r="C625" s="9" t="s">
        <v>207</v>
      </c>
      <c r="D625" s="38">
        <v>10000</v>
      </c>
      <c r="E625" s="9"/>
      <c r="F625" s="17" t="s">
        <v>26</v>
      </c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</row>
    <row r="626" spans="1:18" ht="23.25">
      <c r="A626" s="10"/>
      <c r="B626" s="10" t="s">
        <v>206</v>
      </c>
      <c r="C626" s="10" t="s">
        <v>208</v>
      </c>
      <c r="D626" s="13"/>
      <c r="E626" s="10"/>
      <c r="F626" s="15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</row>
    <row r="627" spans="1:18" ht="23.25">
      <c r="A627" s="10"/>
      <c r="B627" s="44">
        <v>2556</v>
      </c>
      <c r="C627" s="1" t="s">
        <v>209</v>
      </c>
      <c r="D627" s="13"/>
      <c r="E627" s="10"/>
      <c r="F627" s="15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</row>
    <row r="628" spans="1:18" ht="23.25">
      <c r="A628" s="10"/>
      <c r="B628" s="10"/>
      <c r="C628" s="1" t="s">
        <v>210</v>
      </c>
      <c r="D628" s="13"/>
      <c r="E628" s="10"/>
      <c r="F628" s="15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</row>
    <row r="629" spans="1:18" ht="23.25">
      <c r="A629" s="10"/>
      <c r="B629" s="10"/>
      <c r="C629" s="10" t="s">
        <v>25</v>
      </c>
      <c r="D629" s="13"/>
      <c r="E629" s="10"/>
      <c r="F629" s="15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</row>
    <row r="630" spans="1:18" ht="23.25">
      <c r="A630" s="10"/>
      <c r="B630" s="10"/>
      <c r="C630" s="10" t="s">
        <v>54</v>
      </c>
      <c r="D630" s="13"/>
      <c r="E630" s="10"/>
      <c r="F630" s="15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</row>
    <row r="631" spans="1:18" ht="23.25">
      <c r="A631" s="10"/>
      <c r="B631" s="10"/>
      <c r="C631" s="10" t="s">
        <v>55</v>
      </c>
      <c r="D631" s="13"/>
      <c r="E631" s="10"/>
      <c r="F631" s="15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</row>
    <row r="632" spans="1:18" ht="23.25">
      <c r="A632" s="10"/>
      <c r="B632" s="10"/>
      <c r="C632" s="10"/>
      <c r="D632" s="13"/>
      <c r="E632" s="10"/>
      <c r="F632" s="15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</row>
    <row r="633" spans="1:18" ht="23.25">
      <c r="A633" s="11"/>
      <c r="B633" s="11"/>
      <c r="C633" s="11"/>
      <c r="D633" s="14"/>
      <c r="E633" s="11"/>
      <c r="F633" s="16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</row>
    <row r="640" spans="1:18" ht="23.25">
      <c r="A640" s="63" t="s">
        <v>0</v>
      </c>
      <c r="B640" s="63"/>
      <c r="C640" s="63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</row>
    <row r="641" spans="1:18" ht="23.25">
      <c r="A641" s="63" t="s">
        <v>330</v>
      </c>
      <c r="B641" s="63"/>
      <c r="C641" s="63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</row>
    <row r="642" spans="1:18" ht="23.25">
      <c r="A642" s="63" t="s">
        <v>1</v>
      </c>
      <c r="B642" s="63"/>
      <c r="C642" s="63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</row>
    <row r="643" ht="23.25">
      <c r="A643" s="1" t="s">
        <v>36</v>
      </c>
    </row>
    <row r="644" ht="23.25">
      <c r="B644" s="1" t="s">
        <v>39</v>
      </c>
    </row>
    <row r="645" spans="1:18" ht="23.25">
      <c r="A645" s="2" t="s">
        <v>4</v>
      </c>
      <c r="B645" s="6" t="s">
        <v>6</v>
      </c>
      <c r="C645" s="3" t="s">
        <v>7</v>
      </c>
      <c r="D645" s="6" t="s">
        <v>9</v>
      </c>
      <c r="E645" s="3" t="s">
        <v>10</v>
      </c>
      <c r="F645" s="6" t="s">
        <v>12</v>
      </c>
      <c r="G645" s="64" t="s">
        <v>299</v>
      </c>
      <c r="H645" s="65"/>
      <c r="I645" s="66"/>
      <c r="J645" s="64" t="s">
        <v>331</v>
      </c>
      <c r="K645" s="65"/>
      <c r="L645" s="65"/>
      <c r="M645" s="65"/>
      <c r="N645" s="65"/>
      <c r="O645" s="65"/>
      <c r="P645" s="65"/>
      <c r="Q645" s="65"/>
      <c r="R645" s="66"/>
    </row>
    <row r="646" spans="1:18" ht="23.25">
      <c r="A646" s="4" t="s">
        <v>5</v>
      </c>
      <c r="B646" s="7"/>
      <c r="C646" s="5" t="s">
        <v>8</v>
      </c>
      <c r="D646" s="7"/>
      <c r="E646" s="5" t="s">
        <v>11</v>
      </c>
      <c r="F646" s="7" t="s">
        <v>11</v>
      </c>
      <c r="G646" s="8" t="s">
        <v>13</v>
      </c>
      <c r="H646" s="8" t="s">
        <v>14</v>
      </c>
      <c r="I646" s="8" t="s">
        <v>15</v>
      </c>
      <c r="J646" s="8" t="s">
        <v>16</v>
      </c>
      <c r="K646" s="8" t="s">
        <v>17</v>
      </c>
      <c r="L646" s="8" t="s">
        <v>18</v>
      </c>
      <c r="M646" s="8" t="s">
        <v>19</v>
      </c>
      <c r="N646" s="8" t="s">
        <v>20</v>
      </c>
      <c r="O646" s="8" t="s">
        <v>21</v>
      </c>
      <c r="P646" s="8" t="s">
        <v>22</v>
      </c>
      <c r="Q646" s="8" t="s">
        <v>23</v>
      </c>
      <c r="R646" s="8" t="s">
        <v>24</v>
      </c>
    </row>
    <row r="647" spans="1:18" ht="23.25">
      <c r="A647" s="6">
        <v>4</v>
      </c>
      <c r="B647" s="9" t="s">
        <v>211</v>
      </c>
      <c r="C647" s="9" t="s">
        <v>207</v>
      </c>
      <c r="D647" s="38">
        <v>5000</v>
      </c>
      <c r="E647" s="9"/>
      <c r="F647" s="17" t="s">
        <v>26</v>
      </c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</row>
    <row r="648" spans="1:18" ht="23.25">
      <c r="A648" s="10"/>
      <c r="B648" s="10" t="s">
        <v>212</v>
      </c>
      <c r="C648" s="10" t="s">
        <v>213</v>
      </c>
      <c r="D648" s="13"/>
      <c r="E648" s="10"/>
      <c r="F648" s="15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</row>
    <row r="649" spans="1:18" ht="23.25">
      <c r="A649" s="10"/>
      <c r="B649" s="44">
        <v>2556</v>
      </c>
      <c r="C649" s="10" t="s">
        <v>214</v>
      </c>
      <c r="D649" s="13"/>
      <c r="E649" s="10"/>
      <c r="F649" s="15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</row>
    <row r="650" spans="1:18" ht="23.25">
      <c r="A650" s="10"/>
      <c r="B650" s="10"/>
      <c r="C650" s="1" t="s">
        <v>215</v>
      </c>
      <c r="D650" s="13"/>
      <c r="E650" s="10"/>
      <c r="F650" s="15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</row>
    <row r="651" spans="1:18" ht="23.25">
      <c r="A651" s="10"/>
      <c r="B651" s="10"/>
      <c r="C651" s="10" t="s">
        <v>56</v>
      </c>
      <c r="D651" s="13"/>
      <c r="E651" s="10"/>
      <c r="F651" s="15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</row>
    <row r="652" spans="1:18" ht="23.25">
      <c r="A652" s="10"/>
      <c r="B652" s="10"/>
      <c r="C652" s="10" t="s">
        <v>57</v>
      </c>
      <c r="D652" s="13"/>
      <c r="E652" s="10"/>
      <c r="F652" s="15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</row>
    <row r="653" spans="1:18" ht="23.25">
      <c r="A653" s="10"/>
      <c r="B653" s="10"/>
      <c r="C653" s="10" t="s">
        <v>46</v>
      </c>
      <c r="D653" s="13"/>
      <c r="E653" s="10"/>
      <c r="F653" s="15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</row>
    <row r="654" spans="1:18" ht="23.25">
      <c r="A654" s="10"/>
      <c r="B654" s="10"/>
      <c r="C654" s="10"/>
      <c r="D654" s="13"/>
      <c r="E654" s="10"/>
      <c r="F654" s="15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</row>
    <row r="655" spans="1:18" ht="23.25">
      <c r="A655" s="11"/>
      <c r="B655" s="11"/>
      <c r="C655" s="11"/>
      <c r="D655" s="14"/>
      <c r="E655" s="11"/>
      <c r="F655" s="16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</row>
    <row r="662" spans="1:18" ht="23.25">
      <c r="A662" s="63" t="s">
        <v>0</v>
      </c>
      <c r="B662" s="63"/>
      <c r="C662" s="63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</row>
    <row r="663" spans="1:18" ht="23.25">
      <c r="A663" s="63" t="s">
        <v>330</v>
      </c>
      <c r="B663" s="63"/>
      <c r="C663" s="63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</row>
    <row r="664" spans="1:18" ht="23.25">
      <c r="A664" s="63" t="s">
        <v>1</v>
      </c>
      <c r="B664" s="63"/>
      <c r="C664" s="63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</row>
    <row r="665" ht="23.25">
      <c r="A665" s="1" t="s">
        <v>36</v>
      </c>
    </row>
    <row r="666" ht="23.25">
      <c r="B666" s="1" t="s">
        <v>39</v>
      </c>
    </row>
    <row r="667" spans="1:18" ht="23.25">
      <c r="A667" s="2" t="s">
        <v>4</v>
      </c>
      <c r="B667" s="6" t="s">
        <v>6</v>
      </c>
      <c r="C667" s="3" t="s">
        <v>7</v>
      </c>
      <c r="D667" s="6" t="s">
        <v>9</v>
      </c>
      <c r="E667" s="3" t="s">
        <v>10</v>
      </c>
      <c r="F667" s="6" t="s">
        <v>12</v>
      </c>
      <c r="G667" s="64" t="s">
        <v>299</v>
      </c>
      <c r="H667" s="65"/>
      <c r="I667" s="66"/>
      <c r="J667" s="64" t="s">
        <v>331</v>
      </c>
      <c r="K667" s="65"/>
      <c r="L667" s="65"/>
      <c r="M667" s="65"/>
      <c r="N667" s="65"/>
      <c r="O667" s="65"/>
      <c r="P667" s="65"/>
      <c r="Q667" s="65"/>
      <c r="R667" s="66"/>
    </row>
    <row r="668" spans="1:18" ht="23.25">
      <c r="A668" s="4" t="s">
        <v>5</v>
      </c>
      <c r="B668" s="7"/>
      <c r="C668" s="5" t="s">
        <v>8</v>
      </c>
      <c r="D668" s="7"/>
      <c r="E668" s="5" t="s">
        <v>11</v>
      </c>
      <c r="F668" s="7" t="s">
        <v>11</v>
      </c>
      <c r="G668" s="8" t="s">
        <v>13</v>
      </c>
      <c r="H668" s="8" t="s">
        <v>14</v>
      </c>
      <c r="I668" s="8" t="s">
        <v>15</v>
      </c>
      <c r="J668" s="8" t="s">
        <v>16</v>
      </c>
      <c r="K668" s="8" t="s">
        <v>17</v>
      </c>
      <c r="L668" s="8" t="s">
        <v>18</v>
      </c>
      <c r="M668" s="8" t="s">
        <v>19</v>
      </c>
      <c r="N668" s="8" t="s">
        <v>20</v>
      </c>
      <c r="O668" s="8" t="s">
        <v>21</v>
      </c>
      <c r="P668" s="8" t="s">
        <v>22</v>
      </c>
      <c r="Q668" s="8" t="s">
        <v>23</v>
      </c>
      <c r="R668" s="8" t="s">
        <v>24</v>
      </c>
    </row>
    <row r="669" spans="1:18" ht="23.25">
      <c r="A669" s="6">
        <v>5</v>
      </c>
      <c r="B669" s="9" t="s">
        <v>216</v>
      </c>
      <c r="C669" s="9" t="s">
        <v>217</v>
      </c>
      <c r="D669" s="38">
        <v>60000</v>
      </c>
      <c r="E669" s="9"/>
      <c r="F669" s="17" t="s">
        <v>26</v>
      </c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</row>
    <row r="670" spans="1:18" ht="23.25">
      <c r="A670" s="10"/>
      <c r="B670" s="10"/>
      <c r="C670" s="10" t="s">
        <v>218</v>
      </c>
      <c r="D670" s="13"/>
      <c r="E670" s="10"/>
      <c r="F670" s="15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</row>
    <row r="671" spans="1:18" ht="23.25">
      <c r="A671" s="10"/>
      <c r="B671" s="44"/>
      <c r="C671" s="10" t="s">
        <v>219</v>
      </c>
      <c r="D671" s="13"/>
      <c r="E671" s="10"/>
      <c r="F671" s="15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</row>
    <row r="672" spans="1:18" ht="23.25">
      <c r="A672" s="10"/>
      <c r="B672" s="10"/>
      <c r="C672" s="10" t="s">
        <v>56</v>
      </c>
      <c r="D672" s="13"/>
      <c r="E672" s="10"/>
      <c r="F672" s="15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</row>
    <row r="673" spans="1:18" ht="23.25">
      <c r="A673" s="10"/>
      <c r="B673" s="10"/>
      <c r="C673" s="10" t="s">
        <v>57</v>
      </c>
      <c r="D673" s="13"/>
      <c r="E673" s="10"/>
      <c r="F673" s="15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</row>
    <row r="674" spans="1:18" ht="23.25">
      <c r="A674" s="10"/>
      <c r="B674" s="10"/>
      <c r="C674" s="10" t="s">
        <v>46</v>
      </c>
      <c r="D674" s="13"/>
      <c r="E674" s="10"/>
      <c r="F674" s="15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</row>
    <row r="675" spans="1:18" ht="23.25">
      <c r="A675" s="10"/>
      <c r="B675" s="10"/>
      <c r="D675" s="13"/>
      <c r="E675" s="10"/>
      <c r="F675" s="15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</row>
    <row r="676" spans="1:18" ht="23.25">
      <c r="A676" s="10"/>
      <c r="B676" s="10"/>
      <c r="C676" s="10"/>
      <c r="D676" s="13"/>
      <c r="E676" s="10"/>
      <c r="F676" s="15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</row>
    <row r="677" spans="1:18" ht="23.25">
      <c r="A677" s="11"/>
      <c r="B677" s="11"/>
      <c r="C677" s="11"/>
      <c r="D677" s="14"/>
      <c r="E677" s="11"/>
      <c r="F677" s="16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</row>
    <row r="684" spans="1:18" ht="23.25">
      <c r="A684" s="63" t="s">
        <v>0</v>
      </c>
      <c r="B684" s="63"/>
      <c r="C684" s="63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</row>
    <row r="685" spans="1:18" ht="23.25">
      <c r="A685" s="63" t="s">
        <v>330</v>
      </c>
      <c r="B685" s="63"/>
      <c r="C685" s="63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</row>
    <row r="686" spans="1:18" ht="23.25">
      <c r="A686" s="63" t="s">
        <v>1</v>
      </c>
      <c r="B686" s="63"/>
      <c r="C686" s="63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</row>
    <row r="687" ht="23.25">
      <c r="A687" s="1" t="s">
        <v>36</v>
      </c>
    </row>
    <row r="688" ht="23.25">
      <c r="B688" s="1" t="s">
        <v>39</v>
      </c>
    </row>
    <row r="689" spans="1:18" ht="23.25">
      <c r="A689" s="2" t="s">
        <v>4</v>
      </c>
      <c r="B689" s="6" t="s">
        <v>6</v>
      </c>
      <c r="C689" s="3" t="s">
        <v>7</v>
      </c>
      <c r="D689" s="6" t="s">
        <v>9</v>
      </c>
      <c r="E689" s="3" t="s">
        <v>10</v>
      </c>
      <c r="F689" s="6" t="s">
        <v>12</v>
      </c>
      <c r="G689" s="64" t="s">
        <v>299</v>
      </c>
      <c r="H689" s="65"/>
      <c r="I689" s="66"/>
      <c r="J689" s="64" t="s">
        <v>331</v>
      </c>
      <c r="K689" s="65"/>
      <c r="L689" s="65"/>
      <c r="M689" s="65"/>
      <c r="N689" s="65"/>
      <c r="O689" s="65"/>
      <c r="P689" s="65"/>
      <c r="Q689" s="65"/>
      <c r="R689" s="66"/>
    </row>
    <row r="690" spans="1:18" ht="23.25">
      <c r="A690" s="4" t="s">
        <v>5</v>
      </c>
      <c r="B690" s="7"/>
      <c r="C690" s="5" t="s">
        <v>8</v>
      </c>
      <c r="D690" s="7"/>
      <c r="E690" s="5" t="s">
        <v>11</v>
      </c>
      <c r="F690" s="7" t="s">
        <v>11</v>
      </c>
      <c r="G690" s="8" t="s">
        <v>13</v>
      </c>
      <c r="H690" s="8" t="s">
        <v>14</v>
      </c>
      <c r="I690" s="8" t="s">
        <v>15</v>
      </c>
      <c r="J690" s="8" t="s">
        <v>16</v>
      </c>
      <c r="K690" s="8" t="s">
        <v>17</v>
      </c>
      <c r="L690" s="8" t="s">
        <v>18</v>
      </c>
      <c r="M690" s="8" t="s">
        <v>19</v>
      </c>
      <c r="N690" s="8" t="s">
        <v>20</v>
      </c>
      <c r="O690" s="8" t="s">
        <v>21</v>
      </c>
      <c r="P690" s="8" t="s">
        <v>22</v>
      </c>
      <c r="Q690" s="8" t="s">
        <v>23</v>
      </c>
      <c r="R690" s="8" t="s">
        <v>24</v>
      </c>
    </row>
    <row r="691" spans="1:18" ht="23.25">
      <c r="A691" s="6">
        <v>6</v>
      </c>
      <c r="B691" s="9" t="s">
        <v>220</v>
      </c>
      <c r="C691" s="9" t="s">
        <v>226</v>
      </c>
      <c r="D691" s="38">
        <v>50000</v>
      </c>
      <c r="E691" s="9"/>
      <c r="F691" s="17" t="s">
        <v>26</v>
      </c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</row>
    <row r="692" spans="1:18" ht="23.25">
      <c r="A692" s="10"/>
      <c r="B692" s="10" t="s">
        <v>221</v>
      </c>
      <c r="C692" s="10" t="s">
        <v>227</v>
      </c>
      <c r="D692" s="13"/>
      <c r="E692" s="10"/>
      <c r="F692" s="15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</row>
    <row r="693" spans="1:18" ht="23.25">
      <c r="A693" s="10"/>
      <c r="B693" s="44" t="s">
        <v>222</v>
      </c>
      <c r="C693" s="10" t="s">
        <v>228</v>
      </c>
      <c r="D693" s="13"/>
      <c r="E693" s="10"/>
      <c r="F693" s="15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</row>
    <row r="694" spans="1:18" ht="23.25">
      <c r="A694" s="10"/>
      <c r="B694" s="10" t="s">
        <v>223</v>
      </c>
      <c r="C694" s="1" t="s">
        <v>229</v>
      </c>
      <c r="D694" s="13"/>
      <c r="E694" s="10"/>
      <c r="F694" s="15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</row>
    <row r="695" spans="1:18" ht="23.25">
      <c r="A695" s="10"/>
      <c r="B695" s="10" t="s">
        <v>224</v>
      </c>
      <c r="C695" s="1" t="s">
        <v>230</v>
      </c>
      <c r="D695" s="13"/>
      <c r="E695" s="10"/>
      <c r="F695" s="15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</row>
    <row r="696" spans="1:18" ht="23.25">
      <c r="A696" s="10"/>
      <c r="B696" s="10" t="s">
        <v>225</v>
      </c>
      <c r="C696" s="1" t="s">
        <v>231</v>
      </c>
      <c r="D696" s="13"/>
      <c r="E696" s="10"/>
      <c r="F696" s="15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</row>
    <row r="697" spans="1:18" ht="23.25">
      <c r="A697" s="10"/>
      <c r="B697" s="10"/>
      <c r="C697" s="10" t="s">
        <v>56</v>
      </c>
      <c r="D697" s="13"/>
      <c r="E697" s="10"/>
      <c r="F697" s="15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</row>
    <row r="698" spans="1:18" ht="23.25">
      <c r="A698" s="10"/>
      <c r="B698" s="10"/>
      <c r="C698" s="10" t="s">
        <v>57</v>
      </c>
      <c r="D698" s="13"/>
      <c r="E698" s="10"/>
      <c r="F698" s="15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</row>
    <row r="699" spans="1:18" ht="23.25">
      <c r="A699" s="11"/>
      <c r="B699" s="11"/>
      <c r="C699" s="11" t="s">
        <v>46</v>
      </c>
      <c r="D699" s="14"/>
      <c r="E699" s="11"/>
      <c r="F699" s="16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</row>
    <row r="706" spans="1:18" ht="23.25">
      <c r="A706" s="63" t="s">
        <v>0</v>
      </c>
      <c r="B706" s="63"/>
      <c r="C706" s="63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</row>
    <row r="707" spans="1:18" ht="23.25">
      <c r="A707" s="63" t="s">
        <v>330</v>
      </c>
      <c r="B707" s="63"/>
      <c r="C707" s="63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</row>
    <row r="708" spans="1:18" ht="23.25">
      <c r="A708" s="63" t="s">
        <v>1</v>
      </c>
      <c r="B708" s="63"/>
      <c r="C708" s="63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</row>
    <row r="709" ht="23.25">
      <c r="A709" s="1" t="s">
        <v>36</v>
      </c>
    </row>
    <row r="710" ht="23.25">
      <c r="B710" s="1" t="s">
        <v>39</v>
      </c>
    </row>
    <row r="711" spans="1:18" ht="23.25">
      <c r="A711" s="2" t="s">
        <v>4</v>
      </c>
      <c r="B711" s="6" t="s">
        <v>6</v>
      </c>
      <c r="C711" s="3" t="s">
        <v>7</v>
      </c>
      <c r="D711" s="6" t="s">
        <v>9</v>
      </c>
      <c r="E711" s="3" t="s">
        <v>10</v>
      </c>
      <c r="F711" s="6" t="s">
        <v>12</v>
      </c>
      <c r="G711" s="64" t="s">
        <v>299</v>
      </c>
      <c r="H711" s="65"/>
      <c r="I711" s="66"/>
      <c r="J711" s="64" t="s">
        <v>331</v>
      </c>
      <c r="K711" s="65"/>
      <c r="L711" s="65"/>
      <c r="M711" s="65"/>
      <c r="N711" s="65"/>
      <c r="O711" s="65"/>
      <c r="P711" s="65"/>
      <c r="Q711" s="65"/>
      <c r="R711" s="66"/>
    </row>
    <row r="712" spans="1:18" ht="23.25">
      <c r="A712" s="4" t="s">
        <v>5</v>
      </c>
      <c r="B712" s="7"/>
      <c r="C712" s="5" t="s">
        <v>8</v>
      </c>
      <c r="D712" s="7"/>
      <c r="E712" s="5" t="s">
        <v>11</v>
      </c>
      <c r="F712" s="7" t="s">
        <v>11</v>
      </c>
      <c r="G712" s="8" t="s">
        <v>13</v>
      </c>
      <c r="H712" s="8" t="s">
        <v>14</v>
      </c>
      <c r="I712" s="8" t="s">
        <v>15</v>
      </c>
      <c r="J712" s="8" t="s">
        <v>16</v>
      </c>
      <c r="K712" s="8" t="s">
        <v>17</v>
      </c>
      <c r="L712" s="8" t="s">
        <v>18</v>
      </c>
      <c r="M712" s="8" t="s">
        <v>19</v>
      </c>
      <c r="N712" s="8" t="s">
        <v>20</v>
      </c>
      <c r="O712" s="8" t="s">
        <v>21</v>
      </c>
      <c r="P712" s="8" t="s">
        <v>22</v>
      </c>
      <c r="Q712" s="8" t="s">
        <v>23</v>
      </c>
      <c r="R712" s="8" t="s">
        <v>24</v>
      </c>
    </row>
    <row r="713" spans="1:18" ht="23.25">
      <c r="A713" s="6">
        <v>7</v>
      </c>
      <c r="B713" s="9" t="s">
        <v>369</v>
      </c>
      <c r="C713" s="9" t="s">
        <v>278</v>
      </c>
      <c r="D713" s="38">
        <v>20000</v>
      </c>
      <c r="E713" s="9"/>
      <c r="F713" s="17" t="s">
        <v>26</v>
      </c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</row>
    <row r="714" spans="1:18" ht="23.25">
      <c r="A714" s="10"/>
      <c r="B714" s="10" t="s">
        <v>370</v>
      </c>
      <c r="C714" s="10" t="s">
        <v>372</v>
      </c>
      <c r="D714" s="13"/>
      <c r="E714" s="10"/>
      <c r="F714" s="15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</row>
    <row r="715" spans="1:18" ht="23.25">
      <c r="A715" s="10"/>
      <c r="B715" s="44" t="s">
        <v>371</v>
      </c>
      <c r="C715" s="10" t="s">
        <v>373</v>
      </c>
      <c r="D715" s="13"/>
      <c r="E715" s="10"/>
      <c r="F715" s="15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</row>
    <row r="716" spans="1:18" ht="23.25">
      <c r="A716" s="10"/>
      <c r="B716" s="10"/>
      <c r="C716" s="1" t="s">
        <v>374</v>
      </c>
      <c r="D716" s="13"/>
      <c r="E716" s="10"/>
      <c r="F716" s="15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</row>
    <row r="717" spans="1:18" ht="23.25">
      <c r="A717" s="10"/>
      <c r="B717" s="10"/>
      <c r="D717" s="13"/>
      <c r="E717" s="10"/>
      <c r="F717" s="15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</row>
    <row r="718" spans="1:18" ht="23.25">
      <c r="A718" s="10"/>
      <c r="B718" s="10"/>
      <c r="D718" s="13"/>
      <c r="E718" s="10"/>
      <c r="F718" s="15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</row>
    <row r="719" spans="1:18" ht="23.25">
      <c r="A719" s="10"/>
      <c r="B719" s="10"/>
      <c r="C719" s="10"/>
      <c r="D719" s="13"/>
      <c r="E719" s="10"/>
      <c r="F719" s="15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</row>
    <row r="720" spans="1:18" ht="23.25">
      <c r="A720" s="10"/>
      <c r="B720" s="10"/>
      <c r="C720" s="10"/>
      <c r="D720" s="13"/>
      <c r="E720" s="10"/>
      <c r="F720" s="15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</row>
    <row r="721" spans="1:18" ht="23.25">
      <c r="A721" s="11"/>
      <c r="B721" s="11"/>
      <c r="C721" s="11"/>
      <c r="D721" s="14"/>
      <c r="E721" s="11"/>
      <c r="F721" s="16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</row>
    <row r="728" spans="1:18" ht="23.25">
      <c r="A728" s="63" t="s">
        <v>0</v>
      </c>
      <c r="B728" s="63"/>
      <c r="C728" s="63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</row>
    <row r="729" spans="1:18" ht="23.25">
      <c r="A729" s="63" t="s">
        <v>330</v>
      </c>
      <c r="B729" s="63"/>
      <c r="C729" s="63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</row>
    <row r="730" spans="1:18" ht="23.25">
      <c r="A730" s="63" t="s">
        <v>1</v>
      </c>
      <c r="B730" s="63"/>
      <c r="C730" s="63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</row>
    <row r="731" ht="23.25">
      <c r="A731" s="1" t="s">
        <v>36</v>
      </c>
    </row>
    <row r="732" ht="23.25">
      <c r="B732" s="1" t="s">
        <v>39</v>
      </c>
    </row>
    <row r="733" spans="1:18" ht="23.25">
      <c r="A733" s="2" t="s">
        <v>4</v>
      </c>
      <c r="B733" s="6" t="s">
        <v>6</v>
      </c>
      <c r="C733" s="3" t="s">
        <v>7</v>
      </c>
      <c r="D733" s="6" t="s">
        <v>9</v>
      </c>
      <c r="E733" s="3" t="s">
        <v>10</v>
      </c>
      <c r="F733" s="6" t="s">
        <v>12</v>
      </c>
      <c r="G733" s="64" t="s">
        <v>299</v>
      </c>
      <c r="H733" s="65"/>
      <c r="I733" s="66"/>
      <c r="J733" s="64" t="s">
        <v>331</v>
      </c>
      <c r="K733" s="65"/>
      <c r="L733" s="65"/>
      <c r="M733" s="65"/>
      <c r="N733" s="65"/>
      <c r="O733" s="65"/>
      <c r="P733" s="65"/>
      <c r="Q733" s="65"/>
      <c r="R733" s="66"/>
    </row>
    <row r="734" spans="1:18" ht="23.25">
      <c r="A734" s="4" t="s">
        <v>5</v>
      </c>
      <c r="B734" s="7"/>
      <c r="C734" s="5" t="s">
        <v>8</v>
      </c>
      <c r="D734" s="7"/>
      <c r="E734" s="5" t="s">
        <v>11</v>
      </c>
      <c r="F734" s="7" t="s">
        <v>11</v>
      </c>
      <c r="G734" s="8" t="s">
        <v>13</v>
      </c>
      <c r="H734" s="8" t="s">
        <v>14</v>
      </c>
      <c r="I734" s="8" t="s">
        <v>15</v>
      </c>
      <c r="J734" s="8" t="s">
        <v>16</v>
      </c>
      <c r="K734" s="8" t="s">
        <v>17</v>
      </c>
      <c r="L734" s="8" t="s">
        <v>18</v>
      </c>
      <c r="M734" s="8" t="s">
        <v>19</v>
      </c>
      <c r="N734" s="8" t="s">
        <v>20</v>
      </c>
      <c r="O734" s="8" t="s">
        <v>21</v>
      </c>
      <c r="P734" s="8" t="s">
        <v>22</v>
      </c>
      <c r="Q734" s="8" t="s">
        <v>23</v>
      </c>
      <c r="R734" s="8" t="s">
        <v>24</v>
      </c>
    </row>
    <row r="735" spans="1:18" ht="23.25">
      <c r="A735" s="6">
        <v>8</v>
      </c>
      <c r="B735" s="9" t="s">
        <v>375</v>
      </c>
      <c r="C735" s="9" t="s">
        <v>376</v>
      </c>
      <c r="D735" s="38">
        <v>20000</v>
      </c>
      <c r="E735" s="9"/>
      <c r="F735" s="17" t="s">
        <v>26</v>
      </c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</row>
    <row r="736" spans="1:18" ht="23.25">
      <c r="A736" s="10"/>
      <c r="B736" s="10"/>
      <c r="C736" s="10" t="s">
        <v>377</v>
      </c>
      <c r="D736" s="13"/>
      <c r="E736" s="10"/>
      <c r="F736" s="15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</row>
    <row r="737" spans="1:18" ht="23.25">
      <c r="A737" s="10"/>
      <c r="B737" s="44"/>
      <c r="C737" s="10" t="s">
        <v>378</v>
      </c>
      <c r="D737" s="13"/>
      <c r="E737" s="10"/>
      <c r="F737" s="15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</row>
    <row r="738" spans="1:18" ht="23.25">
      <c r="A738" s="10"/>
      <c r="B738" s="10"/>
      <c r="C738" s="1" t="s">
        <v>379</v>
      </c>
      <c r="D738" s="13"/>
      <c r="E738" s="10"/>
      <c r="F738" s="15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</row>
    <row r="739" spans="1:18" ht="23.25">
      <c r="A739" s="10"/>
      <c r="B739" s="10"/>
      <c r="C739" s="1" t="s">
        <v>380</v>
      </c>
      <c r="D739" s="13"/>
      <c r="E739" s="10"/>
      <c r="F739" s="15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</row>
    <row r="740" spans="1:18" ht="23.25">
      <c r="A740" s="10"/>
      <c r="B740" s="10"/>
      <c r="C740" s="1" t="s">
        <v>381</v>
      </c>
      <c r="D740" s="13"/>
      <c r="E740" s="10"/>
      <c r="F740" s="15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</row>
    <row r="741" spans="1:18" ht="23.25">
      <c r="A741" s="10"/>
      <c r="B741" s="10"/>
      <c r="C741" s="10" t="s">
        <v>382</v>
      </c>
      <c r="D741" s="13"/>
      <c r="E741" s="10"/>
      <c r="F741" s="15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</row>
    <row r="742" spans="1:18" ht="23.25">
      <c r="A742" s="10"/>
      <c r="B742" s="10"/>
      <c r="C742" s="10" t="s">
        <v>383</v>
      </c>
      <c r="D742" s="13"/>
      <c r="E742" s="10"/>
      <c r="F742" s="15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</row>
    <row r="743" spans="1:18" ht="23.25">
      <c r="A743" s="11"/>
      <c r="B743" s="11"/>
      <c r="C743" s="11"/>
      <c r="D743" s="14"/>
      <c r="E743" s="11"/>
      <c r="F743" s="16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</row>
    <row r="750" spans="1:18" ht="23.25">
      <c r="A750" s="63" t="s">
        <v>0</v>
      </c>
      <c r="B750" s="63"/>
      <c r="C750" s="63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</row>
    <row r="751" spans="1:18" ht="23.25">
      <c r="A751" s="63" t="s">
        <v>330</v>
      </c>
      <c r="B751" s="63"/>
      <c r="C751" s="63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</row>
    <row r="752" spans="1:18" ht="23.25">
      <c r="A752" s="63" t="s">
        <v>1</v>
      </c>
      <c r="B752" s="63"/>
      <c r="C752" s="63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</row>
    <row r="753" ht="23.25">
      <c r="A753" s="1" t="s">
        <v>36</v>
      </c>
    </row>
    <row r="754" ht="23.25">
      <c r="B754" s="1" t="s">
        <v>39</v>
      </c>
    </row>
    <row r="755" spans="1:18" ht="23.25">
      <c r="A755" s="2" t="s">
        <v>4</v>
      </c>
      <c r="B755" s="6" t="s">
        <v>6</v>
      </c>
      <c r="C755" s="3" t="s">
        <v>7</v>
      </c>
      <c r="D755" s="6" t="s">
        <v>9</v>
      </c>
      <c r="E755" s="3" t="s">
        <v>10</v>
      </c>
      <c r="F755" s="6" t="s">
        <v>12</v>
      </c>
      <c r="G755" s="64" t="s">
        <v>299</v>
      </c>
      <c r="H755" s="65"/>
      <c r="I755" s="66"/>
      <c r="J755" s="64" t="s">
        <v>331</v>
      </c>
      <c r="K755" s="65"/>
      <c r="L755" s="65"/>
      <c r="M755" s="65"/>
      <c r="N755" s="65"/>
      <c r="O755" s="65"/>
      <c r="P755" s="65"/>
      <c r="Q755" s="65"/>
      <c r="R755" s="66"/>
    </row>
    <row r="756" spans="1:18" ht="23.25">
      <c r="A756" s="4" t="s">
        <v>5</v>
      </c>
      <c r="B756" s="7"/>
      <c r="C756" s="5" t="s">
        <v>8</v>
      </c>
      <c r="D756" s="7"/>
      <c r="E756" s="5" t="s">
        <v>11</v>
      </c>
      <c r="F756" s="7" t="s">
        <v>11</v>
      </c>
      <c r="G756" s="8" t="s">
        <v>13</v>
      </c>
      <c r="H756" s="8" t="s">
        <v>14</v>
      </c>
      <c r="I756" s="8" t="s">
        <v>15</v>
      </c>
      <c r="J756" s="8" t="s">
        <v>16</v>
      </c>
      <c r="K756" s="8" t="s">
        <v>17</v>
      </c>
      <c r="L756" s="8" t="s">
        <v>18</v>
      </c>
      <c r="M756" s="8" t="s">
        <v>19</v>
      </c>
      <c r="N756" s="8" t="s">
        <v>20</v>
      </c>
      <c r="O756" s="8" t="s">
        <v>21</v>
      </c>
      <c r="P756" s="8" t="s">
        <v>22</v>
      </c>
      <c r="Q756" s="8" t="s">
        <v>23</v>
      </c>
      <c r="R756" s="8" t="s">
        <v>24</v>
      </c>
    </row>
    <row r="757" spans="1:18" ht="23.25">
      <c r="A757" s="6">
        <v>9</v>
      </c>
      <c r="B757" s="9" t="s">
        <v>384</v>
      </c>
      <c r="C757" s="9" t="s">
        <v>386</v>
      </c>
      <c r="D757" s="38">
        <v>40000</v>
      </c>
      <c r="E757" s="9"/>
      <c r="F757" s="17" t="s">
        <v>26</v>
      </c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</row>
    <row r="758" spans="1:18" ht="23.25">
      <c r="A758" s="10"/>
      <c r="B758" s="10" t="s">
        <v>385</v>
      </c>
      <c r="C758" s="10" t="s">
        <v>387</v>
      </c>
      <c r="D758" s="13"/>
      <c r="E758" s="10"/>
      <c r="F758" s="15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</row>
    <row r="759" spans="1:18" ht="23.25">
      <c r="A759" s="10"/>
      <c r="B759" s="44"/>
      <c r="C759" s="10" t="s">
        <v>378</v>
      </c>
      <c r="D759" s="13"/>
      <c r="E759" s="10"/>
      <c r="F759" s="15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</row>
    <row r="760" spans="1:18" ht="23.25">
      <c r="A760" s="10"/>
      <c r="B760" s="10"/>
      <c r="C760" s="1" t="s">
        <v>379</v>
      </c>
      <c r="D760" s="13"/>
      <c r="E760" s="10"/>
      <c r="F760" s="15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</row>
    <row r="761" spans="1:18" ht="23.25">
      <c r="A761" s="10"/>
      <c r="B761" s="10"/>
      <c r="C761" s="1" t="s">
        <v>380</v>
      </c>
      <c r="D761" s="13"/>
      <c r="E761" s="10"/>
      <c r="F761" s="15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</row>
    <row r="762" spans="1:18" ht="23.25">
      <c r="A762" s="10"/>
      <c r="B762" s="10"/>
      <c r="C762" s="1" t="s">
        <v>381</v>
      </c>
      <c r="D762" s="13"/>
      <c r="E762" s="10"/>
      <c r="F762" s="15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</row>
    <row r="763" spans="1:18" ht="23.25">
      <c r="A763" s="10"/>
      <c r="B763" s="10"/>
      <c r="C763" s="10" t="s">
        <v>382</v>
      </c>
      <c r="D763" s="13"/>
      <c r="E763" s="10"/>
      <c r="F763" s="15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</row>
    <row r="764" spans="1:18" ht="23.25">
      <c r="A764" s="10"/>
      <c r="B764" s="10"/>
      <c r="C764" s="10" t="s">
        <v>383</v>
      </c>
      <c r="D764" s="13"/>
      <c r="E764" s="10"/>
      <c r="F764" s="15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</row>
    <row r="765" spans="1:18" ht="23.25">
      <c r="A765" s="11"/>
      <c r="B765" s="11"/>
      <c r="C765" s="11"/>
      <c r="D765" s="14"/>
      <c r="E765" s="11"/>
      <c r="F765" s="16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</row>
    <row r="772" spans="1:18" ht="23.25">
      <c r="A772" s="63" t="s">
        <v>0</v>
      </c>
      <c r="B772" s="63"/>
      <c r="C772" s="63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</row>
    <row r="773" spans="1:18" ht="23.25">
      <c r="A773" s="63" t="s">
        <v>330</v>
      </c>
      <c r="B773" s="63"/>
      <c r="C773" s="63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</row>
    <row r="774" spans="1:18" ht="23.25">
      <c r="A774" s="63" t="s">
        <v>1</v>
      </c>
      <c r="B774" s="63"/>
      <c r="C774" s="63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</row>
    <row r="775" ht="23.25">
      <c r="A775" s="1" t="s">
        <v>36</v>
      </c>
    </row>
    <row r="776" ht="23.25">
      <c r="B776" s="1" t="s">
        <v>39</v>
      </c>
    </row>
    <row r="777" spans="1:18" ht="23.25">
      <c r="A777" s="2" t="s">
        <v>4</v>
      </c>
      <c r="B777" s="6" t="s">
        <v>6</v>
      </c>
      <c r="C777" s="3" t="s">
        <v>7</v>
      </c>
      <c r="D777" s="6" t="s">
        <v>9</v>
      </c>
      <c r="E777" s="3" t="s">
        <v>10</v>
      </c>
      <c r="F777" s="6" t="s">
        <v>12</v>
      </c>
      <c r="G777" s="64" t="s">
        <v>299</v>
      </c>
      <c r="H777" s="65"/>
      <c r="I777" s="66"/>
      <c r="J777" s="64" t="s">
        <v>331</v>
      </c>
      <c r="K777" s="65"/>
      <c r="L777" s="65"/>
      <c r="M777" s="65"/>
      <c r="N777" s="65"/>
      <c r="O777" s="65"/>
      <c r="P777" s="65"/>
      <c r="Q777" s="65"/>
      <c r="R777" s="66"/>
    </row>
    <row r="778" spans="1:18" ht="23.25">
      <c r="A778" s="4" t="s">
        <v>5</v>
      </c>
      <c r="B778" s="7"/>
      <c r="C778" s="5" t="s">
        <v>8</v>
      </c>
      <c r="D778" s="7"/>
      <c r="E778" s="5" t="s">
        <v>11</v>
      </c>
      <c r="F778" s="7" t="s">
        <v>11</v>
      </c>
      <c r="G778" s="8" t="s">
        <v>13</v>
      </c>
      <c r="H778" s="8" t="s">
        <v>14</v>
      </c>
      <c r="I778" s="8" t="s">
        <v>15</v>
      </c>
      <c r="J778" s="8" t="s">
        <v>16</v>
      </c>
      <c r="K778" s="8" t="s">
        <v>17</v>
      </c>
      <c r="L778" s="8" t="s">
        <v>18</v>
      </c>
      <c r="M778" s="8" t="s">
        <v>19</v>
      </c>
      <c r="N778" s="8" t="s">
        <v>20</v>
      </c>
      <c r="O778" s="8" t="s">
        <v>21</v>
      </c>
      <c r="P778" s="8" t="s">
        <v>22</v>
      </c>
      <c r="Q778" s="8" t="s">
        <v>23</v>
      </c>
      <c r="R778" s="8" t="s">
        <v>24</v>
      </c>
    </row>
    <row r="779" spans="1:18" ht="23.25">
      <c r="A779" s="6">
        <v>10</v>
      </c>
      <c r="B779" s="9" t="s">
        <v>388</v>
      </c>
      <c r="C779" s="9" t="s">
        <v>389</v>
      </c>
      <c r="D779" s="38">
        <v>90000</v>
      </c>
      <c r="E779" s="9"/>
      <c r="F779" s="17" t="s">
        <v>26</v>
      </c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</row>
    <row r="780" spans="1:18" ht="23.25">
      <c r="A780" s="10"/>
      <c r="B780" s="10"/>
      <c r="C780" s="10" t="s">
        <v>390</v>
      </c>
      <c r="D780" s="13"/>
      <c r="E780" s="10"/>
      <c r="F780" s="15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</row>
    <row r="781" spans="1:18" ht="23.25">
      <c r="A781" s="10"/>
      <c r="B781" s="44"/>
      <c r="C781" s="10" t="s">
        <v>391</v>
      </c>
      <c r="D781" s="13"/>
      <c r="E781" s="10"/>
      <c r="F781" s="15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</row>
    <row r="782" spans="1:18" ht="23.25">
      <c r="A782" s="10"/>
      <c r="B782" s="10"/>
      <c r="C782" s="1" t="s">
        <v>392</v>
      </c>
      <c r="D782" s="13"/>
      <c r="E782" s="10"/>
      <c r="F782" s="15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</row>
    <row r="783" spans="1:18" ht="23.25">
      <c r="A783" s="10"/>
      <c r="B783" s="10"/>
      <c r="C783" s="1" t="s">
        <v>393</v>
      </c>
      <c r="D783" s="13"/>
      <c r="E783" s="10"/>
      <c r="F783" s="15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</row>
    <row r="784" spans="1:18" ht="23.25">
      <c r="A784" s="10"/>
      <c r="B784" s="10"/>
      <c r="C784" s="1" t="s">
        <v>394</v>
      </c>
      <c r="D784" s="13"/>
      <c r="E784" s="10"/>
      <c r="F784" s="15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</row>
    <row r="785" spans="1:18" ht="23.25">
      <c r="A785" s="10"/>
      <c r="B785" s="10"/>
      <c r="C785" s="10"/>
      <c r="D785" s="13"/>
      <c r="E785" s="10"/>
      <c r="F785" s="15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</row>
    <row r="786" spans="1:18" ht="23.25">
      <c r="A786" s="10"/>
      <c r="B786" s="10"/>
      <c r="C786" s="10"/>
      <c r="D786" s="13"/>
      <c r="E786" s="10"/>
      <c r="F786" s="15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</row>
    <row r="787" spans="1:18" ht="23.25">
      <c r="A787" s="11"/>
      <c r="B787" s="11"/>
      <c r="C787" s="11"/>
      <c r="D787" s="14"/>
      <c r="E787" s="11"/>
      <c r="F787" s="16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</row>
    <row r="794" spans="1:18" ht="23.25">
      <c r="A794" s="63" t="s">
        <v>0</v>
      </c>
      <c r="B794" s="63"/>
      <c r="C794" s="63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</row>
    <row r="795" spans="1:18" ht="23.25">
      <c r="A795" s="63" t="s">
        <v>330</v>
      </c>
      <c r="B795" s="63"/>
      <c r="C795" s="63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</row>
    <row r="796" spans="1:18" ht="23.25">
      <c r="A796" s="63" t="s">
        <v>1</v>
      </c>
      <c r="B796" s="63"/>
      <c r="C796" s="63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</row>
    <row r="797" ht="23.25">
      <c r="A797" s="1" t="s">
        <v>36</v>
      </c>
    </row>
    <row r="798" ht="23.25">
      <c r="B798" s="1" t="s">
        <v>39</v>
      </c>
    </row>
    <row r="799" spans="1:18" ht="23.25">
      <c r="A799" s="2" t="s">
        <v>4</v>
      </c>
      <c r="B799" s="6" t="s">
        <v>6</v>
      </c>
      <c r="C799" s="3" t="s">
        <v>7</v>
      </c>
      <c r="D799" s="6" t="s">
        <v>9</v>
      </c>
      <c r="E799" s="3" t="s">
        <v>10</v>
      </c>
      <c r="F799" s="6" t="s">
        <v>12</v>
      </c>
      <c r="G799" s="64" t="s">
        <v>299</v>
      </c>
      <c r="H799" s="65"/>
      <c r="I799" s="66"/>
      <c r="J799" s="64" t="s">
        <v>331</v>
      </c>
      <c r="K799" s="65"/>
      <c r="L799" s="65"/>
      <c r="M799" s="65"/>
      <c r="N799" s="65"/>
      <c r="O799" s="65"/>
      <c r="P799" s="65"/>
      <c r="Q799" s="65"/>
      <c r="R799" s="66"/>
    </row>
    <row r="800" spans="1:18" ht="23.25">
      <c r="A800" s="4" t="s">
        <v>5</v>
      </c>
      <c r="B800" s="7"/>
      <c r="C800" s="5" t="s">
        <v>8</v>
      </c>
      <c r="D800" s="7"/>
      <c r="E800" s="5" t="s">
        <v>11</v>
      </c>
      <c r="F800" s="7" t="s">
        <v>11</v>
      </c>
      <c r="G800" s="8" t="s">
        <v>13</v>
      </c>
      <c r="H800" s="8" t="s">
        <v>14</v>
      </c>
      <c r="I800" s="8" t="s">
        <v>15</v>
      </c>
      <c r="J800" s="8" t="s">
        <v>16</v>
      </c>
      <c r="K800" s="8" t="s">
        <v>17</v>
      </c>
      <c r="L800" s="8" t="s">
        <v>18</v>
      </c>
      <c r="M800" s="8" t="s">
        <v>19</v>
      </c>
      <c r="N800" s="8" t="s">
        <v>20</v>
      </c>
      <c r="O800" s="8" t="s">
        <v>21</v>
      </c>
      <c r="P800" s="8" t="s">
        <v>22</v>
      </c>
      <c r="Q800" s="8" t="s">
        <v>23</v>
      </c>
      <c r="R800" s="8" t="s">
        <v>24</v>
      </c>
    </row>
    <row r="801" spans="1:18" ht="23.25">
      <c r="A801" s="6">
        <v>11</v>
      </c>
      <c r="B801" s="9" t="s">
        <v>395</v>
      </c>
      <c r="C801" s="9" t="s">
        <v>397</v>
      </c>
      <c r="D801" s="38">
        <v>30000</v>
      </c>
      <c r="E801" s="9"/>
      <c r="F801" s="17" t="s">
        <v>26</v>
      </c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</row>
    <row r="802" spans="1:18" ht="23.25">
      <c r="A802" s="10"/>
      <c r="B802" s="10" t="s">
        <v>396</v>
      </c>
      <c r="C802" s="10" t="s">
        <v>398</v>
      </c>
      <c r="D802" s="13"/>
      <c r="E802" s="10"/>
      <c r="F802" s="15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</row>
    <row r="803" spans="1:18" ht="23.25">
      <c r="A803" s="10"/>
      <c r="B803" s="44"/>
      <c r="C803" s="10" t="s">
        <v>391</v>
      </c>
      <c r="D803" s="13"/>
      <c r="E803" s="10"/>
      <c r="F803" s="15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</row>
    <row r="804" spans="1:18" ht="23.25">
      <c r="A804" s="10"/>
      <c r="B804" s="10"/>
      <c r="C804" s="1" t="s">
        <v>392</v>
      </c>
      <c r="D804" s="13"/>
      <c r="E804" s="10"/>
      <c r="F804" s="15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</row>
    <row r="805" spans="1:18" ht="23.25">
      <c r="A805" s="10"/>
      <c r="B805" s="10"/>
      <c r="C805" s="1" t="s">
        <v>393</v>
      </c>
      <c r="D805" s="13"/>
      <c r="E805" s="10"/>
      <c r="F805" s="15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</row>
    <row r="806" spans="1:18" ht="23.25">
      <c r="A806" s="10"/>
      <c r="B806" s="10"/>
      <c r="C806" s="1" t="s">
        <v>394</v>
      </c>
      <c r="D806" s="13"/>
      <c r="E806" s="10"/>
      <c r="F806" s="15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</row>
    <row r="807" spans="1:18" ht="23.25">
      <c r="A807" s="10"/>
      <c r="B807" s="10"/>
      <c r="C807" s="10"/>
      <c r="D807" s="13"/>
      <c r="E807" s="10"/>
      <c r="F807" s="15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</row>
    <row r="808" spans="1:18" ht="23.25">
      <c r="A808" s="10"/>
      <c r="B808" s="10"/>
      <c r="C808" s="10"/>
      <c r="D808" s="13"/>
      <c r="E808" s="10"/>
      <c r="F808" s="15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</row>
    <row r="809" spans="1:18" ht="23.25">
      <c r="A809" s="11"/>
      <c r="B809" s="11"/>
      <c r="C809" s="11"/>
      <c r="D809" s="14"/>
      <c r="E809" s="11"/>
      <c r="F809" s="16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</row>
    <row r="816" spans="1:18" ht="23.25">
      <c r="A816" s="63" t="s">
        <v>0</v>
      </c>
      <c r="B816" s="63"/>
      <c r="C816" s="63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</row>
    <row r="817" spans="1:18" ht="23.25">
      <c r="A817" s="63" t="s">
        <v>330</v>
      </c>
      <c r="B817" s="63"/>
      <c r="C817" s="63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</row>
    <row r="818" spans="1:18" ht="23.25">
      <c r="A818" s="63" t="s">
        <v>1</v>
      </c>
      <c r="B818" s="63"/>
      <c r="C818" s="63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</row>
    <row r="819" ht="23.25">
      <c r="A819" s="1" t="s">
        <v>36</v>
      </c>
    </row>
    <row r="820" ht="23.25">
      <c r="B820" s="1" t="s">
        <v>39</v>
      </c>
    </row>
    <row r="821" spans="1:18" ht="23.25">
      <c r="A821" s="2" t="s">
        <v>4</v>
      </c>
      <c r="B821" s="6" t="s">
        <v>6</v>
      </c>
      <c r="C821" s="3" t="s">
        <v>7</v>
      </c>
      <c r="D821" s="6" t="s">
        <v>9</v>
      </c>
      <c r="E821" s="3" t="s">
        <v>10</v>
      </c>
      <c r="F821" s="6" t="s">
        <v>12</v>
      </c>
      <c r="G821" s="64" t="s">
        <v>299</v>
      </c>
      <c r="H821" s="65"/>
      <c r="I821" s="66"/>
      <c r="J821" s="64" t="s">
        <v>331</v>
      </c>
      <c r="K821" s="65"/>
      <c r="L821" s="65"/>
      <c r="M821" s="65"/>
      <c r="N821" s="65"/>
      <c r="O821" s="65"/>
      <c r="P821" s="65"/>
      <c r="Q821" s="65"/>
      <c r="R821" s="66"/>
    </row>
    <row r="822" spans="1:18" ht="23.25">
      <c r="A822" s="4" t="s">
        <v>5</v>
      </c>
      <c r="B822" s="7"/>
      <c r="C822" s="5" t="s">
        <v>8</v>
      </c>
      <c r="D822" s="7"/>
      <c r="E822" s="5" t="s">
        <v>11</v>
      </c>
      <c r="F822" s="7" t="s">
        <v>11</v>
      </c>
      <c r="G822" s="8" t="s">
        <v>13</v>
      </c>
      <c r="H822" s="8" t="s">
        <v>14</v>
      </c>
      <c r="I822" s="8" t="s">
        <v>15</v>
      </c>
      <c r="J822" s="8" t="s">
        <v>16</v>
      </c>
      <c r="K822" s="8" t="s">
        <v>17</v>
      </c>
      <c r="L822" s="8" t="s">
        <v>18</v>
      </c>
      <c r="M822" s="8" t="s">
        <v>19</v>
      </c>
      <c r="N822" s="8" t="s">
        <v>20</v>
      </c>
      <c r="O822" s="8" t="s">
        <v>21</v>
      </c>
      <c r="P822" s="8" t="s">
        <v>22</v>
      </c>
      <c r="Q822" s="8" t="s">
        <v>23</v>
      </c>
      <c r="R822" s="8" t="s">
        <v>24</v>
      </c>
    </row>
    <row r="823" spans="1:18" ht="23.25">
      <c r="A823" s="6">
        <v>12</v>
      </c>
      <c r="B823" s="9" t="s">
        <v>399</v>
      </c>
      <c r="C823" s="9" t="s">
        <v>397</v>
      </c>
      <c r="D823" s="38">
        <v>5000</v>
      </c>
      <c r="E823" s="9"/>
      <c r="F823" s="17" t="s">
        <v>26</v>
      </c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</row>
    <row r="824" spans="1:18" ht="23.25">
      <c r="A824" s="10"/>
      <c r="B824" s="10" t="s">
        <v>400</v>
      </c>
      <c r="C824" s="10" t="s">
        <v>402</v>
      </c>
      <c r="D824" s="13"/>
      <c r="E824" s="10"/>
      <c r="F824" s="15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</row>
    <row r="825" spans="1:18" ht="23.25">
      <c r="A825" s="10"/>
      <c r="B825" s="44" t="s">
        <v>401</v>
      </c>
      <c r="C825" s="10" t="s">
        <v>403</v>
      </c>
      <c r="D825" s="13"/>
      <c r="E825" s="10"/>
      <c r="F825" s="15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</row>
    <row r="826" spans="1:18" ht="23.25">
      <c r="A826" s="10"/>
      <c r="B826" s="10"/>
      <c r="C826" s="1" t="s">
        <v>404</v>
      </c>
      <c r="D826" s="13"/>
      <c r="E826" s="10"/>
      <c r="F826" s="15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</row>
    <row r="827" spans="1:18" ht="23.25">
      <c r="A827" s="10"/>
      <c r="B827" s="10"/>
      <c r="C827" s="1" t="s">
        <v>405</v>
      </c>
      <c r="D827" s="13"/>
      <c r="E827" s="10"/>
      <c r="F827" s="15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</row>
    <row r="828" spans="1:18" ht="23.25">
      <c r="A828" s="10"/>
      <c r="B828" s="10"/>
      <c r="C828" s="1" t="s">
        <v>393</v>
      </c>
      <c r="D828" s="13"/>
      <c r="E828" s="10"/>
      <c r="F828" s="15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</row>
    <row r="829" spans="1:18" ht="23.25">
      <c r="A829" s="10"/>
      <c r="B829" s="10"/>
      <c r="C829" s="1" t="s">
        <v>394</v>
      </c>
      <c r="D829" s="13"/>
      <c r="E829" s="10"/>
      <c r="F829" s="15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</row>
    <row r="830" spans="1:18" ht="23.25">
      <c r="A830" s="10"/>
      <c r="B830" s="10"/>
      <c r="C830" s="10"/>
      <c r="D830" s="13"/>
      <c r="E830" s="10"/>
      <c r="F830" s="15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</row>
    <row r="831" spans="1:18" ht="23.25">
      <c r="A831" s="11"/>
      <c r="B831" s="11"/>
      <c r="C831" s="11"/>
      <c r="D831" s="14"/>
      <c r="E831" s="11"/>
      <c r="F831" s="16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</row>
    <row r="838" spans="1:18" ht="23.25">
      <c r="A838" s="63" t="s">
        <v>0</v>
      </c>
      <c r="B838" s="63"/>
      <c r="C838" s="63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</row>
    <row r="839" spans="1:18" ht="23.25">
      <c r="A839" s="63" t="s">
        <v>330</v>
      </c>
      <c r="B839" s="63"/>
      <c r="C839" s="63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</row>
    <row r="840" spans="1:18" ht="23.25">
      <c r="A840" s="63" t="s">
        <v>1</v>
      </c>
      <c r="B840" s="63"/>
      <c r="C840" s="63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</row>
    <row r="841" ht="23.25">
      <c r="A841" s="1" t="s">
        <v>36</v>
      </c>
    </row>
    <row r="842" ht="23.25">
      <c r="B842" s="1" t="s">
        <v>39</v>
      </c>
    </row>
    <row r="843" spans="1:18" ht="23.25">
      <c r="A843" s="2" t="s">
        <v>4</v>
      </c>
      <c r="B843" s="6" t="s">
        <v>6</v>
      </c>
      <c r="C843" s="3" t="s">
        <v>7</v>
      </c>
      <c r="D843" s="6" t="s">
        <v>9</v>
      </c>
      <c r="E843" s="3" t="s">
        <v>10</v>
      </c>
      <c r="F843" s="6" t="s">
        <v>12</v>
      </c>
      <c r="G843" s="64" t="s">
        <v>299</v>
      </c>
      <c r="H843" s="65"/>
      <c r="I843" s="66"/>
      <c r="J843" s="64" t="s">
        <v>331</v>
      </c>
      <c r="K843" s="65"/>
      <c r="L843" s="65"/>
      <c r="M843" s="65"/>
      <c r="N843" s="65"/>
      <c r="O843" s="65"/>
      <c r="P843" s="65"/>
      <c r="Q843" s="65"/>
      <c r="R843" s="66"/>
    </row>
    <row r="844" spans="1:18" ht="23.25">
      <c r="A844" s="4" t="s">
        <v>5</v>
      </c>
      <c r="B844" s="7"/>
      <c r="C844" s="5" t="s">
        <v>8</v>
      </c>
      <c r="D844" s="7"/>
      <c r="E844" s="5" t="s">
        <v>11</v>
      </c>
      <c r="F844" s="7" t="s">
        <v>11</v>
      </c>
      <c r="G844" s="8" t="s">
        <v>13</v>
      </c>
      <c r="H844" s="8" t="s">
        <v>14</v>
      </c>
      <c r="I844" s="8" t="s">
        <v>15</v>
      </c>
      <c r="J844" s="8" t="s">
        <v>16</v>
      </c>
      <c r="K844" s="8" t="s">
        <v>17</v>
      </c>
      <c r="L844" s="8" t="s">
        <v>18</v>
      </c>
      <c r="M844" s="8" t="s">
        <v>19</v>
      </c>
      <c r="N844" s="8" t="s">
        <v>20</v>
      </c>
      <c r="O844" s="8" t="s">
        <v>21</v>
      </c>
      <c r="P844" s="8" t="s">
        <v>22</v>
      </c>
      <c r="Q844" s="8" t="s">
        <v>23</v>
      </c>
      <c r="R844" s="8" t="s">
        <v>24</v>
      </c>
    </row>
    <row r="845" spans="1:18" ht="23.25">
      <c r="A845" s="6">
        <v>13</v>
      </c>
      <c r="B845" s="9" t="s">
        <v>406</v>
      </c>
      <c r="C845" s="9" t="s">
        <v>407</v>
      </c>
      <c r="D845" s="38">
        <v>5000</v>
      </c>
      <c r="E845" s="9"/>
      <c r="F845" s="17" t="s">
        <v>26</v>
      </c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</row>
    <row r="846" spans="1:18" ht="23.25">
      <c r="A846" s="10"/>
      <c r="B846" s="10"/>
      <c r="C846" s="10" t="s">
        <v>408</v>
      </c>
      <c r="D846" s="13"/>
      <c r="E846" s="10"/>
      <c r="F846" s="15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</row>
    <row r="847" spans="1:18" ht="23.25">
      <c r="A847" s="10"/>
      <c r="B847" s="44"/>
      <c r="C847" s="1" t="s">
        <v>404</v>
      </c>
      <c r="D847" s="13"/>
      <c r="E847" s="10"/>
      <c r="F847" s="15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</row>
    <row r="848" spans="1:18" ht="23.25">
      <c r="A848" s="10"/>
      <c r="B848" s="10"/>
      <c r="C848" s="1" t="s">
        <v>405</v>
      </c>
      <c r="D848" s="13"/>
      <c r="E848" s="10"/>
      <c r="F848" s="15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</row>
    <row r="849" spans="1:18" ht="23.25">
      <c r="A849" s="10"/>
      <c r="B849" s="10"/>
      <c r="C849" s="1" t="s">
        <v>393</v>
      </c>
      <c r="D849" s="13"/>
      <c r="E849" s="10"/>
      <c r="F849" s="15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</row>
    <row r="850" spans="1:18" ht="23.25">
      <c r="A850" s="10"/>
      <c r="B850" s="10"/>
      <c r="C850" s="1" t="s">
        <v>394</v>
      </c>
      <c r="D850" s="13"/>
      <c r="E850" s="10"/>
      <c r="F850" s="15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</row>
    <row r="851" spans="1:18" ht="23.25">
      <c r="A851" s="10"/>
      <c r="B851" s="10"/>
      <c r="D851" s="13"/>
      <c r="E851" s="10"/>
      <c r="F851" s="15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</row>
    <row r="852" spans="1:18" ht="23.25">
      <c r="A852" s="10"/>
      <c r="B852" s="10"/>
      <c r="C852" s="10"/>
      <c r="D852" s="13"/>
      <c r="E852" s="10"/>
      <c r="F852" s="15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</row>
    <row r="853" spans="1:18" ht="23.25">
      <c r="A853" s="11"/>
      <c r="B853" s="11"/>
      <c r="C853" s="11"/>
      <c r="D853" s="14"/>
      <c r="E853" s="11"/>
      <c r="F853" s="16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</row>
    <row r="860" spans="1:18" ht="23.25">
      <c r="A860" s="63" t="s">
        <v>0</v>
      </c>
      <c r="B860" s="63"/>
      <c r="C860" s="63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</row>
    <row r="861" spans="1:18" ht="23.25">
      <c r="A861" s="63" t="s">
        <v>330</v>
      </c>
      <c r="B861" s="63"/>
      <c r="C861" s="63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</row>
    <row r="862" spans="1:18" ht="23.25">
      <c r="A862" s="63" t="s">
        <v>1</v>
      </c>
      <c r="B862" s="63"/>
      <c r="C862" s="63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</row>
    <row r="863" ht="23.25">
      <c r="A863" s="1" t="s">
        <v>36</v>
      </c>
    </row>
    <row r="864" ht="23.25">
      <c r="B864" s="1" t="s">
        <v>39</v>
      </c>
    </row>
    <row r="865" spans="1:18" ht="23.25">
      <c r="A865" s="2" t="s">
        <v>4</v>
      </c>
      <c r="B865" s="6" t="s">
        <v>6</v>
      </c>
      <c r="C865" s="3" t="s">
        <v>7</v>
      </c>
      <c r="D865" s="6" t="s">
        <v>9</v>
      </c>
      <c r="E865" s="3" t="s">
        <v>10</v>
      </c>
      <c r="F865" s="6" t="s">
        <v>12</v>
      </c>
      <c r="G865" s="64" t="s">
        <v>299</v>
      </c>
      <c r="H865" s="65"/>
      <c r="I865" s="66"/>
      <c r="J865" s="64" t="s">
        <v>331</v>
      </c>
      <c r="K865" s="65"/>
      <c r="L865" s="65"/>
      <c r="M865" s="65"/>
      <c r="N865" s="65"/>
      <c r="O865" s="65"/>
      <c r="P865" s="65"/>
      <c r="Q865" s="65"/>
      <c r="R865" s="66"/>
    </row>
    <row r="866" spans="1:18" ht="23.25">
      <c r="A866" s="4" t="s">
        <v>5</v>
      </c>
      <c r="B866" s="7"/>
      <c r="C866" s="5" t="s">
        <v>8</v>
      </c>
      <c r="D866" s="7"/>
      <c r="E866" s="5" t="s">
        <v>11</v>
      </c>
      <c r="F866" s="7" t="s">
        <v>11</v>
      </c>
      <c r="G866" s="8" t="s">
        <v>13</v>
      </c>
      <c r="H866" s="8" t="s">
        <v>14</v>
      </c>
      <c r="I866" s="8" t="s">
        <v>15</v>
      </c>
      <c r="J866" s="8" t="s">
        <v>16</v>
      </c>
      <c r="K866" s="8" t="s">
        <v>17</v>
      </c>
      <c r="L866" s="8" t="s">
        <v>18</v>
      </c>
      <c r="M866" s="8" t="s">
        <v>19</v>
      </c>
      <c r="N866" s="8" t="s">
        <v>20</v>
      </c>
      <c r="O866" s="8" t="s">
        <v>21</v>
      </c>
      <c r="P866" s="8" t="s">
        <v>22</v>
      </c>
      <c r="Q866" s="8" t="s">
        <v>23</v>
      </c>
      <c r="R866" s="8" t="s">
        <v>24</v>
      </c>
    </row>
    <row r="867" spans="1:18" ht="23.25">
      <c r="A867" s="6">
        <v>14</v>
      </c>
      <c r="B867" s="9" t="s">
        <v>409</v>
      </c>
      <c r="C867" s="9" t="s">
        <v>410</v>
      </c>
      <c r="D867" s="38">
        <v>5000</v>
      </c>
      <c r="E867" s="9"/>
      <c r="F867" s="17" t="s">
        <v>26</v>
      </c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</row>
    <row r="868" spans="1:18" ht="23.25">
      <c r="A868" s="10"/>
      <c r="B868" s="10"/>
      <c r="C868" s="10" t="s">
        <v>411</v>
      </c>
      <c r="D868" s="13"/>
      <c r="E868" s="10"/>
      <c r="F868" s="15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</row>
    <row r="869" spans="1:18" ht="23.25">
      <c r="A869" s="10"/>
      <c r="B869" s="44"/>
      <c r="C869" s="1" t="s">
        <v>404</v>
      </c>
      <c r="D869" s="13"/>
      <c r="E869" s="10"/>
      <c r="F869" s="15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</row>
    <row r="870" spans="1:18" ht="23.25">
      <c r="A870" s="10"/>
      <c r="B870" s="10"/>
      <c r="C870" s="1" t="s">
        <v>405</v>
      </c>
      <c r="D870" s="13"/>
      <c r="E870" s="10"/>
      <c r="F870" s="15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</row>
    <row r="871" spans="1:18" ht="23.25">
      <c r="A871" s="10"/>
      <c r="B871" s="10"/>
      <c r="C871" s="1" t="s">
        <v>393</v>
      </c>
      <c r="D871" s="13"/>
      <c r="E871" s="10"/>
      <c r="F871" s="15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</row>
    <row r="872" spans="1:18" ht="23.25">
      <c r="A872" s="10"/>
      <c r="B872" s="10"/>
      <c r="C872" s="1" t="s">
        <v>394</v>
      </c>
      <c r="D872" s="13"/>
      <c r="E872" s="10"/>
      <c r="F872" s="15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</row>
    <row r="873" spans="1:18" ht="23.25">
      <c r="A873" s="10"/>
      <c r="B873" s="10"/>
      <c r="D873" s="13"/>
      <c r="E873" s="10"/>
      <c r="F873" s="15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</row>
    <row r="874" spans="1:18" ht="23.25">
      <c r="A874" s="10"/>
      <c r="B874" s="10"/>
      <c r="C874" s="10"/>
      <c r="D874" s="13"/>
      <c r="E874" s="10"/>
      <c r="F874" s="15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</row>
    <row r="875" spans="1:18" ht="23.25">
      <c r="A875" s="11"/>
      <c r="B875" s="11"/>
      <c r="C875" s="11"/>
      <c r="D875" s="14"/>
      <c r="E875" s="11"/>
      <c r="F875" s="16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</row>
    <row r="882" spans="1:18" ht="23.25">
      <c r="A882" s="63" t="s">
        <v>0</v>
      </c>
      <c r="B882" s="63"/>
      <c r="C882" s="63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</row>
    <row r="883" spans="1:18" ht="23.25">
      <c r="A883" s="63" t="s">
        <v>330</v>
      </c>
      <c r="B883" s="63"/>
      <c r="C883" s="63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</row>
    <row r="884" spans="1:18" ht="23.25">
      <c r="A884" s="63" t="s">
        <v>1</v>
      </c>
      <c r="B884" s="63"/>
      <c r="C884" s="63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</row>
    <row r="885" ht="23.25">
      <c r="A885" s="1" t="s">
        <v>58</v>
      </c>
    </row>
    <row r="886" ht="23.25">
      <c r="B886" s="1" t="s">
        <v>59</v>
      </c>
    </row>
    <row r="887" spans="1:18" ht="23.25">
      <c r="A887" s="2" t="s">
        <v>4</v>
      </c>
      <c r="B887" s="6" t="s">
        <v>6</v>
      </c>
      <c r="C887" s="3" t="s">
        <v>7</v>
      </c>
      <c r="D887" s="6" t="s">
        <v>9</v>
      </c>
      <c r="E887" s="3" t="s">
        <v>10</v>
      </c>
      <c r="F887" s="6" t="s">
        <v>12</v>
      </c>
      <c r="G887" s="64" t="s">
        <v>299</v>
      </c>
      <c r="H887" s="65"/>
      <c r="I887" s="66"/>
      <c r="J887" s="64" t="s">
        <v>331</v>
      </c>
      <c r="K887" s="65"/>
      <c r="L887" s="65"/>
      <c r="M887" s="65"/>
      <c r="N887" s="65"/>
      <c r="O887" s="65"/>
      <c r="P887" s="65"/>
      <c r="Q887" s="65"/>
      <c r="R887" s="66"/>
    </row>
    <row r="888" spans="1:18" ht="23.25">
      <c r="A888" s="4" t="s">
        <v>5</v>
      </c>
      <c r="B888" s="7"/>
      <c r="C888" s="5" t="s">
        <v>8</v>
      </c>
      <c r="D888" s="7"/>
      <c r="E888" s="5" t="s">
        <v>11</v>
      </c>
      <c r="F888" s="7" t="s">
        <v>11</v>
      </c>
      <c r="G888" s="8" t="s">
        <v>13</v>
      </c>
      <c r="H888" s="8" t="s">
        <v>14</v>
      </c>
      <c r="I888" s="8" t="s">
        <v>15</v>
      </c>
      <c r="J888" s="8" t="s">
        <v>16</v>
      </c>
      <c r="K888" s="8" t="s">
        <v>17</v>
      </c>
      <c r="L888" s="8" t="s">
        <v>18</v>
      </c>
      <c r="M888" s="8" t="s">
        <v>19</v>
      </c>
      <c r="N888" s="8" t="s">
        <v>20</v>
      </c>
      <c r="O888" s="8" t="s">
        <v>21</v>
      </c>
      <c r="P888" s="8" t="s">
        <v>22</v>
      </c>
      <c r="Q888" s="8" t="s">
        <v>23</v>
      </c>
      <c r="R888" s="8" t="s">
        <v>24</v>
      </c>
    </row>
    <row r="889" spans="1:18" ht="23.25">
      <c r="A889" s="6">
        <v>1</v>
      </c>
      <c r="B889" s="9" t="s">
        <v>412</v>
      </c>
      <c r="C889" s="9" t="s">
        <v>416</v>
      </c>
      <c r="D889" s="38">
        <v>327400</v>
      </c>
      <c r="E889" s="9" t="s">
        <v>158</v>
      </c>
      <c r="F889" s="17" t="s">
        <v>60</v>
      </c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</row>
    <row r="890" spans="1:18" ht="23.25">
      <c r="A890" s="10"/>
      <c r="B890" s="10" t="s">
        <v>413</v>
      </c>
      <c r="C890" s="10" t="s">
        <v>417</v>
      </c>
      <c r="D890" s="13"/>
      <c r="E890" s="10"/>
      <c r="F890" s="15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</row>
    <row r="891" spans="1:18" ht="23.25">
      <c r="A891" s="10"/>
      <c r="B891" s="10" t="s">
        <v>414</v>
      </c>
      <c r="C891" s="10" t="s">
        <v>418</v>
      </c>
      <c r="D891" s="13"/>
      <c r="E891" s="10"/>
      <c r="F891" s="15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</row>
    <row r="892" spans="1:18" ht="23.25">
      <c r="A892" s="10"/>
      <c r="B892" s="10" t="s">
        <v>415</v>
      </c>
      <c r="C892" s="10" t="s">
        <v>419</v>
      </c>
      <c r="D892" s="13"/>
      <c r="E892" s="10"/>
      <c r="F892" s="15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</row>
    <row r="893" spans="1:18" ht="23.25">
      <c r="A893" s="10"/>
      <c r="B893" s="10"/>
      <c r="C893" s="10" t="s">
        <v>420</v>
      </c>
      <c r="D893" s="13"/>
      <c r="E893" s="10"/>
      <c r="F893" s="15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</row>
    <row r="894" spans="1:18" ht="23.25">
      <c r="A894" s="10"/>
      <c r="B894" s="10"/>
      <c r="C894" s="1" t="s">
        <v>421</v>
      </c>
      <c r="D894" s="13"/>
      <c r="E894" s="10"/>
      <c r="F894" s="15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</row>
    <row r="895" spans="1:18" ht="23.25">
      <c r="A895" s="10"/>
      <c r="B895" s="10"/>
      <c r="C895" s="1" t="s">
        <v>306</v>
      </c>
      <c r="D895" s="13"/>
      <c r="E895" s="10"/>
      <c r="F895" s="15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</row>
    <row r="896" spans="1:18" ht="23.25">
      <c r="A896" s="10"/>
      <c r="B896" s="10"/>
      <c r="C896" s="10"/>
      <c r="D896" s="13"/>
      <c r="E896" s="10"/>
      <c r="F896" s="15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</row>
    <row r="897" spans="1:18" ht="23.25">
      <c r="A897" s="11"/>
      <c r="B897" s="11"/>
      <c r="C897" s="11"/>
      <c r="D897" s="14"/>
      <c r="E897" s="11"/>
      <c r="F897" s="16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</row>
    <row r="904" spans="1:18" ht="23.25">
      <c r="A904" s="63" t="s">
        <v>0</v>
      </c>
      <c r="B904" s="63"/>
      <c r="C904" s="63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</row>
    <row r="905" spans="1:18" ht="23.25">
      <c r="A905" s="63" t="s">
        <v>330</v>
      </c>
      <c r="B905" s="63"/>
      <c r="C905" s="63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</row>
    <row r="906" spans="1:18" ht="23.25">
      <c r="A906" s="63" t="s">
        <v>1</v>
      </c>
      <c r="B906" s="63"/>
      <c r="C906" s="63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</row>
    <row r="907" ht="23.25">
      <c r="A907" s="1" t="s">
        <v>58</v>
      </c>
    </row>
    <row r="908" ht="23.25">
      <c r="B908" s="1" t="s">
        <v>59</v>
      </c>
    </row>
    <row r="909" spans="1:18" ht="23.25">
      <c r="A909" s="2" t="s">
        <v>4</v>
      </c>
      <c r="B909" s="6" t="s">
        <v>6</v>
      </c>
      <c r="C909" s="3" t="s">
        <v>7</v>
      </c>
      <c r="D909" s="6" t="s">
        <v>9</v>
      </c>
      <c r="E909" s="3" t="s">
        <v>10</v>
      </c>
      <c r="F909" s="6" t="s">
        <v>12</v>
      </c>
      <c r="G909" s="64" t="s">
        <v>299</v>
      </c>
      <c r="H909" s="65"/>
      <c r="I909" s="66"/>
      <c r="J909" s="64" t="s">
        <v>331</v>
      </c>
      <c r="K909" s="65"/>
      <c r="L909" s="65"/>
      <c r="M909" s="65"/>
      <c r="N909" s="65"/>
      <c r="O909" s="65"/>
      <c r="P909" s="65"/>
      <c r="Q909" s="65"/>
      <c r="R909" s="66"/>
    </row>
    <row r="910" spans="1:18" ht="23.25">
      <c r="A910" s="4" t="s">
        <v>5</v>
      </c>
      <c r="B910" s="7"/>
      <c r="C910" s="5" t="s">
        <v>8</v>
      </c>
      <c r="D910" s="7"/>
      <c r="E910" s="5" t="s">
        <v>11</v>
      </c>
      <c r="F910" s="7" t="s">
        <v>11</v>
      </c>
      <c r="G910" s="8" t="s">
        <v>13</v>
      </c>
      <c r="H910" s="8" t="s">
        <v>14</v>
      </c>
      <c r="I910" s="8" t="s">
        <v>15</v>
      </c>
      <c r="J910" s="8" t="s">
        <v>16</v>
      </c>
      <c r="K910" s="8" t="s">
        <v>17</v>
      </c>
      <c r="L910" s="8" t="s">
        <v>18</v>
      </c>
      <c r="M910" s="8" t="s">
        <v>19</v>
      </c>
      <c r="N910" s="8" t="s">
        <v>20</v>
      </c>
      <c r="O910" s="8" t="s">
        <v>21</v>
      </c>
      <c r="P910" s="8" t="s">
        <v>22</v>
      </c>
      <c r="Q910" s="8" t="s">
        <v>23</v>
      </c>
      <c r="R910" s="8" t="s">
        <v>24</v>
      </c>
    </row>
    <row r="911" spans="1:18" ht="23.25">
      <c r="A911" s="6">
        <v>2</v>
      </c>
      <c r="B911" s="9" t="s">
        <v>412</v>
      </c>
      <c r="C911" s="9" t="s">
        <v>424</v>
      </c>
      <c r="D911" s="38">
        <v>578700</v>
      </c>
      <c r="E911" s="9" t="s">
        <v>174</v>
      </c>
      <c r="F911" s="17" t="s">
        <v>60</v>
      </c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</row>
    <row r="912" spans="1:18" ht="23.25">
      <c r="A912" s="10"/>
      <c r="B912" s="10" t="s">
        <v>413</v>
      </c>
      <c r="C912" s="10" t="s">
        <v>425</v>
      </c>
      <c r="D912" s="13"/>
      <c r="E912" s="10"/>
      <c r="F912" s="15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</row>
    <row r="913" spans="1:18" ht="23.25">
      <c r="A913" s="10"/>
      <c r="B913" s="10" t="s">
        <v>422</v>
      </c>
      <c r="C913" s="10" t="s">
        <v>426</v>
      </c>
      <c r="D913" s="13"/>
      <c r="E913" s="10"/>
      <c r="F913" s="15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</row>
    <row r="914" spans="1:18" ht="23.25">
      <c r="A914" s="10"/>
      <c r="B914" s="10" t="s">
        <v>423</v>
      </c>
      <c r="C914" s="10" t="s">
        <v>427</v>
      </c>
      <c r="D914" s="13"/>
      <c r="E914" s="10"/>
      <c r="F914" s="15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</row>
    <row r="915" spans="1:18" ht="23.25">
      <c r="A915" s="10"/>
      <c r="B915" s="10"/>
      <c r="C915" s="10" t="s">
        <v>428</v>
      </c>
      <c r="D915" s="13"/>
      <c r="E915" s="10"/>
      <c r="F915" s="15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</row>
    <row r="916" spans="1:18" ht="23.25">
      <c r="A916" s="10"/>
      <c r="B916" s="10"/>
      <c r="C916" s="1" t="s">
        <v>429</v>
      </c>
      <c r="D916" s="13"/>
      <c r="E916" s="10"/>
      <c r="F916" s="15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</row>
    <row r="917" spans="1:18" ht="23.25">
      <c r="A917" s="10"/>
      <c r="B917" s="10"/>
      <c r="C917" s="1" t="s">
        <v>306</v>
      </c>
      <c r="D917" s="13"/>
      <c r="E917" s="10"/>
      <c r="F917" s="15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</row>
    <row r="918" spans="1:18" ht="23.25">
      <c r="A918" s="10"/>
      <c r="B918" s="10"/>
      <c r="C918" s="10"/>
      <c r="D918" s="13"/>
      <c r="E918" s="10"/>
      <c r="F918" s="15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</row>
    <row r="919" spans="1:18" ht="23.25">
      <c r="A919" s="10"/>
      <c r="B919" s="10"/>
      <c r="D919" s="13"/>
      <c r="E919" s="10"/>
      <c r="F919" s="15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</row>
    <row r="920" spans="1:18" ht="23.25">
      <c r="A920" s="10"/>
      <c r="B920" s="10"/>
      <c r="D920" s="13"/>
      <c r="E920" s="10"/>
      <c r="F920" s="15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</row>
    <row r="921" spans="1:18" ht="23.25">
      <c r="A921" s="11"/>
      <c r="B921" s="11"/>
      <c r="C921" s="11"/>
      <c r="D921" s="14"/>
      <c r="E921" s="11"/>
      <c r="F921" s="16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</row>
    <row r="926" spans="1:18" ht="23.25">
      <c r="A926" s="63" t="s">
        <v>0</v>
      </c>
      <c r="B926" s="63"/>
      <c r="C926" s="63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</row>
    <row r="927" spans="1:18" ht="23.25">
      <c r="A927" s="63" t="s">
        <v>330</v>
      </c>
      <c r="B927" s="63"/>
      <c r="C927" s="63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</row>
    <row r="928" spans="1:18" ht="23.25">
      <c r="A928" s="63" t="s">
        <v>1</v>
      </c>
      <c r="B928" s="63"/>
      <c r="C928" s="63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</row>
    <row r="929" ht="23.25">
      <c r="A929" s="1" t="s">
        <v>58</v>
      </c>
    </row>
    <row r="930" ht="23.25">
      <c r="B930" s="1" t="s">
        <v>59</v>
      </c>
    </row>
    <row r="931" spans="1:18" ht="23.25">
      <c r="A931" s="2" t="s">
        <v>4</v>
      </c>
      <c r="B931" s="6" t="s">
        <v>6</v>
      </c>
      <c r="C931" s="3" t="s">
        <v>7</v>
      </c>
      <c r="D931" s="6" t="s">
        <v>9</v>
      </c>
      <c r="E931" s="3" t="s">
        <v>10</v>
      </c>
      <c r="F931" s="6" t="s">
        <v>12</v>
      </c>
      <c r="G931" s="64" t="s">
        <v>299</v>
      </c>
      <c r="H931" s="65"/>
      <c r="I931" s="66"/>
      <c r="J931" s="64" t="s">
        <v>331</v>
      </c>
      <c r="K931" s="65"/>
      <c r="L931" s="65"/>
      <c r="M931" s="65"/>
      <c r="N931" s="65"/>
      <c r="O931" s="65"/>
      <c r="P931" s="65"/>
      <c r="Q931" s="65"/>
      <c r="R931" s="66"/>
    </row>
    <row r="932" spans="1:18" ht="23.25">
      <c r="A932" s="4" t="s">
        <v>5</v>
      </c>
      <c r="B932" s="7"/>
      <c r="C932" s="5" t="s">
        <v>8</v>
      </c>
      <c r="D932" s="7"/>
      <c r="E932" s="5" t="s">
        <v>11</v>
      </c>
      <c r="F932" s="7" t="s">
        <v>11</v>
      </c>
      <c r="G932" s="8" t="s">
        <v>13</v>
      </c>
      <c r="H932" s="8" t="s">
        <v>14</v>
      </c>
      <c r="I932" s="8" t="s">
        <v>15</v>
      </c>
      <c r="J932" s="8" t="s">
        <v>16</v>
      </c>
      <c r="K932" s="8" t="s">
        <v>17</v>
      </c>
      <c r="L932" s="8" t="s">
        <v>18</v>
      </c>
      <c r="M932" s="8" t="s">
        <v>19</v>
      </c>
      <c r="N932" s="8" t="s">
        <v>20</v>
      </c>
      <c r="O932" s="8" t="s">
        <v>21</v>
      </c>
      <c r="P932" s="8" t="s">
        <v>22</v>
      </c>
      <c r="Q932" s="8" t="s">
        <v>23</v>
      </c>
      <c r="R932" s="8" t="s">
        <v>24</v>
      </c>
    </row>
    <row r="933" spans="1:18" ht="23.25">
      <c r="A933" s="6">
        <v>3</v>
      </c>
      <c r="B933" s="9" t="s">
        <v>430</v>
      </c>
      <c r="C933" s="9" t="s">
        <v>433</v>
      </c>
      <c r="D933" s="38">
        <v>95000</v>
      </c>
      <c r="E933" s="9" t="s">
        <v>150</v>
      </c>
      <c r="F933" s="17" t="s">
        <v>60</v>
      </c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</row>
    <row r="934" spans="1:18" ht="23.25">
      <c r="A934" s="10"/>
      <c r="B934" s="10" t="s">
        <v>431</v>
      </c>
      <c r="C934" s="10" t="s">
        <v>434</v>
      </c>
      <c r="D934" s="13"/>
      <c r="E934" s="10"/>
      <c r="F934" s="15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</row>
    <row r="935" spans="1:18" ht="23.25">
      <c r="A935" s="10"/>
      <c r="B935" s="10" t="s">
        <v>432</v>
      </c>
      <c r="C935" s="10" t="s">
        <v>435</v>
      </c>
      <c r="D935" s="13"/>
      <c r="E935" s="10"/>
      <c r="F935" s="15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</row>
    <row r="936" spans="1:18" ht="23.25">
      <c r="A936" s="10"/>
      <c r="B936" s="10"/>
      <c r="C936" s="1" t="s">
        <v>436</v>
      </c>
      <c r="D936" s="13"/>
      <c r="E936" s="10"/>
      <c r="F936" s="15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</row>
    <row r="937" spans="1:18" ht="23.25">
      <c r="A937" s="10"/>
      <c r="B937" s="10"/>
      <c r="C937" s="1" t="s">
        <v>437</v>
      </c>
      <c r="D937" s="13"/>
      <c r="E937" s="10"/>
      <c r="F937" s="15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</row>
    <row r="938" spans="1:18" ht="23.25">
      <c r="A938" s="10"/>
      <c r="B938" s="10"/>
      <c r="C938" s="10" t="s">
        <v>438</v>
      </c>
      <c r="D938" s="13"/>
      <c r="E938" s="10"/>
      <c r="F938" s="15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</row>
    <row r="939" spans="1:18" ht="23.25">
      <c r="A939" s="10"/>
      <c r="B939" s="10"/>
      <c r="C939" s="10" t="s">
        <v>304</v>
      </c>
      <c r="D939" s="13"/>
      <c r="E939" s="10"/>
      <c r="F939" s="15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</row>
    <row r="940" spans="1:18" ht="23.25">
      <c r="A940" s="10"/>
      <c r="B940" s="10"/>
      <c r="D940" s="13"/>
      <c r="E940" s="10"/>
      <c r="F940" s="15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</row>
    <row r="941" spans="1:18" ht="23.25">
      <c r="A941" s="11"/>
      <c r="B941" s="11"/>
      <c r="C941" s="11"/>
      <c r="D941" s="14"/>
      <c r="E941" s="11"/>
      <c r="F941" s="16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</row>
    <row r="948" spans="1:18" ht="23.25">
      <c r="A948" s="63" t="s">
        <v>0</v>
      </c>
      <c r="B948" s="63"/>
      <c r="C948" s="63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</row>
    <row r="949" spans="1:18" ht="23.25">
      <c r="A949" s="63" t="s">
        <v>330</v>
      </c>
      <c r="B949" s="63"/>
      <c r="C949" s="63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</row>
    <row r="950" spans="1:18" ht="23.25">
      <c r="A950" s="63" t="s">
        <v>1</v>
      </c>
      <c r="B950" s="63"/>
      <c r="C950" s="63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</row>
    <row r="951" ht="23.25">
      <c r="A951" s="1" t="s">
        <v>58</v>
      </c>
    </row>
    <row r="952" ht="23.25">
      <c r="B952" s="1" t="s">
        <v>59</v>
      </c>
    </row>
    <row r="953" spans="1:18" ht="23.25">
      <c r="A953" s="2" t="s">
        <v>4</v>
      </c>
      <c r="B953" s="6" t="s">
        <v>6</v>
      </c>
      <c r="C953" s="3" t="s">
        <v>7</v>
      </c>
      <c r="D953" s="6" t="s">
        <v>9</v>
      </c>
      <c r="E953" s="3" t="s">
        <v>10</v>
      </c>
      <c r="F953" s="6" t="s">
        <v>12</v>
      </c>
      <c r="G953" s="64" t="s">
        <v>299</v>
      </c>
      <c r="H953" s="65"/>
      <c r="I953" s="66"/>
      <c r="J953" s="64" t="s">
        <v>331</v>
      </c>
      <c r="K953" s="65"/>
      <c r="L953" s="65"/>
      <c r="M953" s="65"/>
      <c r="N953" s="65"/>
      <c r="O953" s="65"/>
      <c r="P953" s="65"/>
      <c r="Q953" s="65"/>
      <c r="R953" s="66"/>
    </row>
    <row r="954" spans="1:18" ht="23.25">
      <c r="A954" s="4" t="s">
        <v>5</v>
      </c>
      <c r="B954" s="7"/>
      <c r="C954" s="5" t="s">
        <v>8</v>
      </c>
      <c r="D954" s="7"/>
      <c r="E954" s="5" t="s">
        <v>11</v>
      </c>
      <c r="F954" s="7" t="s">
        <v>11</v>
      </c>
      <c r="G954" s="8" t="s">
        <v>13</v>
      </c>
      <c r="H954" s="8" t="s">
        <v>14</v>
      </c>
      <c r="I954" s="8" t="s">
        <v>15</v>
      </c>
      <c r="J954" s="8" t="s">
        <v>16</v>
      </c>
      <c r="K954" s="8" t="s">
        <v>17</v>
      </c>
      <c r="L954" s="8" t="s">
        <v>18</v>
      </c>
      <c r="M954" s="8" t="s">
        <v>19</v>
      </c>
      <c r="N954" s="8" t="s">
        <v>20</v>
      </c>
      <c r="O954" s="8" t="s">
        <v>21</v>
      </c>
      <c r="P954" s="8" t="s">
        <v>22</v>
      </c>
      <c r="Q954" s="8" t="s">
        <v>23</v>
      </c>
      <c r="R954" s="8" t="s">
        <v>24</v>
      </c>
    </row>
    <row r="955" spans="1:18" ht="23.25">
      <c r="A955" s="6">
        <v>4</v>
      </c>
      <c r="B955" s="9" t="s">
        <v>430</v>
      </c>
      <c r="C955" s="9" t="s">
        <v>441</v>
      </c>
      <c r="D955" s="38">
        <v>475700</v>
      </c>
      <c r="E955" s="9" t="s">
        <v>164</v>
      </c>
      <c r="F955" s="17" t="s">
        <v>60</v>
      </c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</row>
    <row r="956" spans="1:18" ht="23.25">
      <c r="A956" s="10"/>
      <c r="B956" s="10" t="s">
        <v>439</v>
      </c>
      <c r="C956" s="10" t="s">
        <v>442</v>
      </c>
      <c r="D956" s="13"/>
      <c r="E956" s="10"/>
      <c r="F956" s="15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</row>
    <row r="957" spans="1:18" ht="23.25">
      <c r="A957" s="10"/>
      <c r="B957" s="10" t="s">
        <v>440</v>
      </c>
      <c r="C957" s="1" t="s">
        <v>443</v>
      </c>
      <c r="D957" s="13"/>
      <c r="E957" s="10"/>
      <c r="F957" s="15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</row>
    <row r="958" spans="1:18" ht="23.25">
      <c r="A958" s="10"/>
      <c r="B958" s="10"/>
      <c r="C958" s="1" t="s">
        <v>444</v>
      </c>
      <c r="D958" s="13"/>
      <c r="E958" s="10"/>
      <c r="F958" s="15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</row>
    <row r="959" spans="1:18" ht="23.25">
      <c r="A959" s="10"/>
      <c r="B959" s="10"/>
      <c r="C959" s="1" t="s">
        <v>445</v>
      </c>
      <c r="D959" s="13"/>
      <c r="E959" s="10"/>
      <c r="F959" s="15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</row>
    <row r="960" spans="1:18" ht="23.25">
      <c r="A960" s="10"/>
      <c r="B960" s="10"/>
      <c r="C960" s="1" t="s">
        <v>446</v>
      </c>
      <c r="D960" s="13"/>
      <c r="E960" s="10"/>
      <c r="F960" s="15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</row>
    <row r="961" spans="1:18" ht="23.25">
      <c r="A961" s="10"/>
      <c r="B961" s="10"/>
      <c r="C961" s="1" t="s">
        <v>232</v>
      </c>
      <c r="D961" s="13"/>
      <c r="E961" s="10"/>
      <c r="F961" s="15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</row>
    <row r="962" spans="1:18" ht="23.25">
      <c r="A962" s="10"/>
      <c r="B962" s="10"/>
      <c r="D962" s="13"/>
      <c r="E962" s="10"/>
      <c r="F962" s="15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</row>
    <row r="963" spans="1:18" ht="23.25">
      <c r="A963" s="10"/>
      <c r="B963" s="10"/>
      <c r="D963" s="13"/>
      <c r="E963" s="10"/>
      <c r="F963" s="15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</row>
    <row r="964" spans="1:18" ht="23.25">
      <c r="A964" s="10"/>
      <c r="B964" s="10"/>
      <c r="C964" s="10"/>
      <c r="D964" s="13"/>
      <c r="E964" s="10"/>
      <c r="F964" s="15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</row>
    <row r="965" spans="1:18" ht="23.25">
      <c r="A965" s="10"/>
      <c r="B965" s="10"/>
      <c r="C965" s="10"/>
      <c r="D965" s="13"/>
      <c r="E965" s="10"/>
      <c r="F965" s="15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</row>
    <row r="966" spans="1:18" ht="23.25">
      <c r="A966" s="11"/>
      <c r="B966" s="11"/>
      <c r="C966" s="11"/>
      <c r="D966" s="14"/>
      <c r="E966" s="11"/>
      <c r="F966" s="16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</row>
    <row r="970" spans="1:18" ht="23.25">
      <c r="A970" s="63" t="s">
        <v>0</v>
      </c>
      <c r="B970" s="63"/>
      <c r="C970" s="63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</row>
    <row r="971" spans="1:18" ht="23.25">
      <c r="A971" s="63" t="s">
        <v>330</v>
      </c>
      <c r="B971" s="63"/>
      <c r="C971" s="63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</row>
    <row r="972" spans="1:18" ht="23.25">
      <c r="A972" s="63" t="s">
        <v>1</v>
      </c>
      <c r="B972" s="63"/>
      <c r="C972" s="63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</row>
    <row r="973" ht="23.25">
      <c r="A973" s="1" t="s">
        <v>58</v>
      </c>
    </row>
    <row r="974" ht="23.25">
      <c r="B974" s="1" t="s">
        <v>59</v>
      </c>
    </row>
    <row r="975" spans="1:18" ht="23.25">
      <c r="A975" s="2" t="s">
        <v>4</v>
      </c>
      <c r="B975" s="6" t="s">
        <v>6</v>
      </c>
      <c r="C975" s="3" t="s">
        <v>7</v>
      </c>
      <c r="D975" s="6" t="s">
        <v>9</v>
      </c>
      <c r="E975" s="3" t="s">
        <v>10</v>
      </c>
      <c r="F975" s="6" t="s">
        <v>12</v>
      </c>
      <c r="G975" s="64" t="s">
        <v>299</v>
      </c>
      <c r="H975" s="65"/>
      <c r="I975" s="66"/>
      <c r="J975" s="64" t="s">
        <v>331</v>
      </c>
      <c r="K975" s="65"/>
      <c r="L975" s="65"/>
      <c r="M975" s="65"/>
      <c r="N975" s="65"/>
      <c r="O975" s="65"/>
      <c r="P975" s="65"/>
      <c r="Q975" s="65"/>
      <c r="R975" s="66"/>
    </row>
    <row r="976" spans="1:18" ht="23.25">
      <c r="A976" s="4" t="s">
        <v>5</v>
      </c>
      <c r="B976" s="7"/>
      <c r="C976" s="5" t="s">
        <v>8</v>
      </c>
      <c r="D976" s="7"/>
      <c r="E976" s="5" t="s">
        <v>11</v>
      </c>
      <c r="F976" s="7" t="s">
        <v>11</v>
      </c>
      <c r="G976" s="8" t="s">
        <v>13</v>
      </c>
      <c r="H976" s="8" t="s">
        <v>14</v>
      </c>
      <c r="I976" s="8" t="s">
        <v>15</v>
      </c>
      <c r="J976" s="8" t="s">
        <v>16</v>
      </c>
      <c r="K976" s="8" t="s">
        <v>17</v>
      </c>
      <c r="L976" s="8" t="s">
        <v>18</v>
      </c>
      <c r="M976" s="8" t="s">
        <v>19</v>
      </c>
      <c r="N976" s="8" t="s">
        <v>20</v>
      </c>
      <c r="O976" s="8" t="s">
        <v>21</v>
      </c>
      <c r="P976" s="8" t="s">
        <v>22</v>
      </c>
      <c r="Q976" s="8" t="s">
        <v>23</v>
      </c>
      <c r="R976" s="8" t="s">
        <v>24</v>
      </c>
    </row>
    <row r="977" spans="1:18" ht="23.25">
      <c r="A977" s="6">
        <v>5</v>
      </c>
      <c r="B977" s="9" t="s">
        <v>430</v>
      </c>
      <c r="C977" s="9" t="s">
        <v>433</v>
      </c>
      <c r="D977" s="38">
        <v>475700</v>
      </c>
      <c r="E977" s="9" t="s">
        <v>459</v>
      </c>
      <c r="F977" s="17" t="s">
        <v>60</v>
      </c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</row>
    <row r="978" spans="1:18" ht="23.25">
      <c r="A978" s="10"/>
      <c r="B978" s="10" t="s">
        <v>431</v>
      </c>
      <c r="C978" s="10" t="s">
        <v>448</v>
      </c>
      <c r="D978" s="13"/>
      <c r="E978" s="10"/>
      <c r="F978" s="15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</row>
    <row r="979" spans="1:18" ht="23.25">
      <c r="A979" s="10"/>
      <c r="B979" s="10" t="s">
        <v>447</v>
      </c>
      <c r="C979" s="10" t="s">
        <v>449</v>
      </c>
      <c r="D979" s="13"/>
      <c r="E979" s="10"/>
      <c r="F979" s="15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</row>
    <row r="980" spans="1:18" ht="23.25">
      <c r="A980" s="10"/>
      <c r="B980" s="10" t="s">
        <v>152</v>
      </c>
      <c r="C980" s="10" t="s">
        <v>450</v>
      </c>
      <c r="D980" s="13"/>
      <c r="E980" s="10"/>
      <c r="F980" s="15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</row>
    <row r="981" spans="1:18" ht="23.25">
      <c r="A981" s="10"/>
      <c r="B981" s="10"/>
      <c r="C981" s="10" t="s">
        <v>451</v>
      </c>
      <c r="D981" s="13"/>
      <c r="E981" s="10"/>
      <c r="F981" s="15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</row>
    <row r="982" spans="1:18" ht="23.25">
      <c r="A982" s="10"/>
      <c r="B982" s="10"/>
      <c r="C982" s="10" t="s">
        <v>452</v>
      </c>
      <c r="D982" s="13"/>
      <c r="E982" s="10"/>
      <c r="F982" s="15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</row>
    <row r="983" spans="1:18" ht="23.25">
      <c r="A983" s="10"/>
      <c r="B983" s="10"/>
      <c r="C983" s="1" t="s">
        <v>453</v>
      </c>
      <c r="D983" s="13"/>
      <c r="E983" s="10"/>
      <c r="F983" s="15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</row>
    <row r="984" spans="1:18" ht="23.25">
      <c r="A984" s="10"/>
      <c r="B984" s="10"/>
      <c r="C984" s="1" t="s">
        <v>454</v>
      </c>
      <c r="D984" s="13"/>
      <c r="E984" s="10"/>
      <c r="F984" s="15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</row>
    <row r="985" spans="1:18" ht="23.25">
      <c r="A985" s="10"/>
      <c r="B985" s="10"/>
      <c r="C985" s="1" t="s">
        <v>455</v>
      </c>
      <c r="D985" s="13"/>
      <c r="E985" s="10"/>
      <c r="F985" s="15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</row>
    <row r="986" spans="1:18" ht="23.25">
      <c r="A986" s="10"/>
      <c r="B986" s="10"/>
      <c r="C986" s="10" t="s">
        <v>456</v>
      </c>
      <c r="D986" s="13"/>
      <c r="E986" s="10"/>
      <c r="F986" s="15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</row>
    <row r="987" spans="1:18" ht="23.25">
      <c r="A987" s="10"/>
      <c r="B987" s="10"/>
      <c r="C987" s="10" t="s">
        <v>457</v>
      </c>
      <c r="D987" s="13"/>
      <c r="E987" s="10"/>
      <c r="F987" s="15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</row>
    <row r="988" spans="1:18" ht="23.25">
      <c r="A988" s="11"/>
      <c r="B988" s="11"/>
      <c r="C988" s="11" t="s">
        <v>458</v>
      </c>
      <c r="D988" s="14"/>
      <c r="E988" s="11"/>
      <c r="F988" s="16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</row>
    <row r="992" spans="1:18" ht="23.25">
      <c r="A992" s="63" t="s">
        <v>0</v>
      </c>
      <c r="B992" s="63"/>
      <c r="C992" s="63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</row>
    <row r="993" spans="1:18" ht="23.25">
      <c r="A993" s="63" t="s">
        <v>330</v>
      </c>
      <c r="B993" s="63"/>
      <c r="C993" s="63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</row>
    <row r="994" spans="1:18" ht="23.25">
      <c r="A994" s="63" t="s">
        <v>1</v>
      </c>
      <c r="B994" s="63"/>
      <c r="C994" s="63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</row>
    <row r="995" ht="23.25">
      <c r="A995" s="1" t="s">
        <v>58</v>
      </c>
    </row>
    <row r="996" ht="23.25">
      <c r="B996" s="1" t="s">
        <v>59</v>
      </c>
    </row>
    <row r="997" spans="1:18" ht="23.25">
      <c r="A997" s="2" t="s">
        <v>4</v>
      </c>
      <c r="B997" s="6" t="s">
        <v>6</v>
      </c>
      <c r="C997" s="3" t="s">
        <v>7</v>
      </c>
      <c r="D997" s="6" t="s">
        <v>9</v>
      </c>
      <c r="E997" s="3" t="s">
        <v>10</v>
      </c>
      <c r="F997" s="6" t="s">
        <v>12</v>
      </c>
      <c r="G997" s="64" t="s">
        <v>299</v>
      </c>
      <c r="H997" s="65"/>
      <c r="I997" s="66"/>
      <c r="J997" s="64" t="s">
        <v>331</v>
      </c>
      <c r="K997" s="65"/>
      <c r="L997" s="65"/>
      <c r="M997" s="65"/>
      <c r="N997" s="65"/>
      <c r="O997" s="65"/>
      <c r="P997" s="65"/>
      <c r="Q997" s="65"/>
      <c r="R997" s="66"/>
    </row>
    <row r="998" spans="1:18" ht="23.25">
      <c r="A998" s="4" t="s">
        <v>5</v>
      </c>
      <c r="B998" s="7"/>
      <c r="C998" s="5" t="s">
        <v>8</v>
      </c>
      <c r="D998" s="7"/>
      <c r="E998" s="5" t="s">
        <v>11</v>
      </c>
      <c r="F998" s="7" t="s">
        <v>11</v>
      </c>
      <c r="G998" s="8" t="s">
        <v>13</v>
      </c>
      <c r="H998" s="8" t="s">
        <v>14</v>
      </c>
      <c r="I998" s="8" t="s">
        <v>15</v>
      </c>
      <c r="J998" s="8" t="s">
        <v>16</v>
      </c>
      <c r="K998" s="8" t="s">
        <v>17</v>
      </c>
      <c r="L998" s="8" t="s">
        <v>18</v>
      </c>
      <c r="M998" s="8" t="s">
        <v>19</v>
      </c>
      <c r="N998" s="8" t="s">
        <v>20</v>
      </c>
      <c r="O998" s="8" t="s">
        <v>21</v>
      </c>
      <c r="P998" s="8" t="s">
        <v>22</v>
      </c>
      <c r="Q998" s="8" t="s">
        <v>23</v>
      </c>
      <c r="R998" s="8" t="s">
        <v>24</v>
      </c>
    </row>
    <row r="999" spans="1:18" ht="23.25">
      <c r="A999" s="6">
        <v>6</v>
      </c>
      <c r="B999" s="9" t="s">
        <v>430</v>
      </c>
      <c r="C999" s="9" t="s">
        <v>441</v>
      </c>
      <c r="D999" s="38">
        <v>332000</v>
      </c>
      <c r="E999" s="9" t="s">
        <v>307</v>
      </c>
      <c r="F999" s="17" t="s">
        <v>60</v>
      </c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</row>
    <row r="1000" spans="1:18" ht="23.25">
      <c r="A1000" s="10"/>
      <c r="B1000" s="10" t="s">
        <v>431</v>
      </c>
      <c r="C1000" s="10" t="s">
        <v>461</v>
      </c>
      <c r="D1000" s="13"/>
      <c r="E1000" s="10"/>
      <c r="F1000" s="15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</row>
    <row r="1001" spans="1:18" ht="23.25">
      <c r="A1001" s="10"/>
      <c r="B1001" s="10" t="s">
        <v>460</v>
      </c>
      <c r="C1001" s="10" t="s">
        <v>443</v>
      </c>
      <c r="D1001" s="13"/>
      <c r="E1001" s="10"/>
      <c r="F1001" s="15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</row>
    <row r="1002" spans="1:18" ht="23.25">
      <c r="A1002" s="10"/>
      <c r="B1002" s="10"/>
      <c r="C1002" s="10" t="s">
        <v>444</v>
      </c>
      <c r="D1002" s="13"/>
      <c r="E1002" s="10"/>
      <c r="F1002" s="15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</row>
    <row r="1003" spans="1:18" ht="23.25">
      <c r="A1003" s="10"/>
      <c r="B1003" s="10"/>
      <c r="C1003" s="10" t="s">
        <v>462</v>
      </c>
      <c r="D1003" s="13"/>
      <c r="E1003" s="10"/>
      <c r="F1003" s="15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</row>
    <row r="1004" spans="1:18" ht="23.25">
      <c r="A1004" s="10"/>
      <c r="B1004" s="10"/>
      <c r="C1004" s="1" t="s">
        <v>463</v>
      </c>
      <c r="D1004" s="13"/>
      <c r="E1004" s="10"/>
      <c r="F1004" s="15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</row>
    <row r="1005" spans="1:18" ht="23.25">
      <c r="A1005" s="10"/>
      <c r="B1005" s="10"/>
      <c r="C1005" s="1" t="s">
        <v>464</v>
      </c>
      <c r="D1005" s="13"/>
      <c r="E1005" s="10"/>
      <c r="F1005" s="15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</row>
    <row r="1006" spans="1:18" ht="23.25">
      <c r="A1006" s="10"/>
      <c r="B1006" s="10"/>
      <c r="C1006" s="1" t="s">
        <v>428</v>
      </c>
      <c r="D1006" s="13"/>
      <c r="E1006" s="10"/>
      <c r="F1006" s="15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</row>
    <row r="1007" spans="1:18" ht="23.25">
      <c r="A1007" s="10"/>
      <c r="B1007" s="10"/>
      <c r="C1007" s="10" t="s">
        <v>465</v>
      </c>
      <c r="D1007" s="13"/>
      <c r="E1007" s="10"/>
      <c r="F1007" s="15"/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</row>
    <row r="1008" spans="1:18" ht="23.25">
      <c r="A1008" s="10"/>
      <c r="B1008" s="10"/>
      <c r="C1008" s="10" t="s">
        <v>232</v>
      </c>
      <c r="D1008" s="13"/>
      <c r="E1008" s="10"/>
      <c r="F1008" s="15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</row>
    <row r="1009" spans="1:18" ht="23.25">
      <c r="A1009" s="11"/>
      <c r="B1009" s="11"/>
      <c r="C1009" s="11"/>
      <c r="D1009" s="14"/>
      <c r="E1009" s="11"/>
      <c r="F1009" s="16"/>
      <c r="G1009" s="11"/>
      <c r="H1009" s="11"/>
      <c r="I1009" s="11"/>
      <c r="J1009" s="11"/>
      <c r="K1009" s="11"/>
      <c r="L1009" s="11"/>
      <c r="M1009" s="11"/>
      <c r="N1009" s="11"/>
      <c r="O1009" s="11"/>
      <c r="P1009" s="11"/>
      <c r="Q1009" s="11"/>
      <c r="R1009" s="11"/>
    </row>
    <row r="1014" spans="1:18" ht="23.25">
      <c r="A1014" s="63" t="s">
        <v>0</v>
      </c>
      <c r="B1014" s="63"/>
      <c r="C1014" s="63"/>
      <c r="D1014" s="63"/>
      <c r="E1014" s="63"/>
      <c r="F1014" s="63"/>
      <c r="G1014" s="63"/>
      <c r="H1014" s="63"/>
      <c r="I1014" s="63"/>
      <c r="J1014" s="63"/>
      <c r="K1014" s="63"/>
      <c r="L1014" s="63"/>
      <c r="M1014" s="63"/>
      <c r="N1014" s="63"/>
      <c r="O1014" s="63"/>
      <c r="P1014" s="63"/>
      <c r="Q1014" s="63"/>
      <c r="R1014" s="63"/>
    </row>
    <row r="1015" spans="1:18" ht="23.25">
      <c r="A1015" s="63" t="s">
        <v>330</v>
      </c>
      <c r="B1015" s="63"/>
      <c r="C1015" s="63"/>
      <c r="D1015" s="63"/>
      <c r="E1015" s="63"/>
      <c r="F1015" s="63"/>
      <c r="G1015" s="63"/>
      <c r="H1015" s="63"/>
      <c r="I1015" s="63"/>
      <c r="J1015" s="63"/>
      <c r="K1015" s="63"/>
      <c r="L1015" s="63"/>
      <c r="M1015" s="63"/>
      <c r="N1015" s="63"/>
      <c r="O1015" s="63"/>
      <c r="P1015" s="63"/>
      <c r="Q1015" s="63"/>
      <c r="R1015" s="63"/>
    </row>
    <row r="1016" spans="1:18" ht="23.25">
      <c r="A1016" s="63" t="s">
        <v>1</v>
      </c>
      <c r="B1016" s="63"/>
      <c r="C1016" s="63"/>
      <c r="D1016" s="63"/>
      <c r="E1016" s="63"/>
      <c r="F1016" s="63"/>
      <c r="G1016" s="63"/>
      <c r="H1016" s="63"/>
      <c r="I1016" s="63"/>
      <c r="J1016" s="63"/>
      <c r="K1016" s="63"/>
      <c r="L1016" s="63"/>
      <c r="M1016" s="63"/>
      <c r="N1016" s="63"/>
      <c r="O1016" s="63"/>
      <c r="P1016" s="63"/>
      <c r="Q1016" s="63"/>
      <c r="R1016" s="63"/>
    </row>
    <row r="1017" ht="23.25">
      <c r="A1017" s="1" t="s">
        <v>58</v>
      </c>
    </row>
    <row r="1018" ht="23.25">
      <c r="B1018" s="1" t="s">
        <v>59</v>
      </c>
    </row>
    <row r="1019" spans="1:18" ht="23.25">
      <c r="A1019" s="2" t="s">
        <v>4</v>
      </c>
      <c r="B1019" s="6" t="s">
        <v>6</v>
      </c>
      <c r="C1019" s="3" t="s">
        <v>7</v>
      </c>
      <c r="D1019" s="6" t="s">
        <v>9</v>
      </c>
      <c r="E1019" s="3" t="s">
        <v>10</v>
      </c>
      <c r="F1019" s="6" t="s">
        <v>12</v>
      </c>
      <c r="G1019" s="64" t="s">
        <v>299</v>
      </c>
      <c r="H1019" s="65"/>
      <c r="I1019" s="66"/>
      <c r="J1019" s="64" t="s">
        <v>331</v>
      </c>
      <c r="K1019" s="65"/>
      <c r="L1019" s="65"/>
      <c r="M1019" s="65"/>
      <c r="N1019" s="65"/>
      <c r="O1019" s="65"/>
      <c r="P1019" s="65"/>
      <c r="Q1019" s="65"/>
      <c r="R1019" s="66"/>
    </row>
    <row r="1020" spans="1:18" ht="23.25">
      <c r="A1020" s="4" t="s">
        <v>5</v>
      </c>
      <c r="B1020" s="7"/>
      <c r="C1020" s="5" t="s">
        <v>8</v>
      </c>
      <c r="D1020" s="7"/>
      <c r="E1020" s="5" t="s">
        <v>11</v>
      </c>
      <c r="F1020" s="7" t="s">
        <v>11</v>
      </c>
      <c r="G1020" s="8" t="s">
        <v>13</v>
      </c>
      <c r="H1020" s="8" t="s">
        <v>14</v>
      </c>
      <c r="I1020" s="8" t="s">
        <v>15</v>
      </c>
      <c r="J1020" s="8" t="s">
        <v>16</v>
      </c>
      <c r="K1020" s="8" t="s">
        <v>17</v>
      </c>
      <c r="L1020" s="8" t="s">
        <v>18</v>
      </c>
      <c r="M1020" s="8" t="s">
        <v>19</v>
      </c>
      <c r="N1020" s="8" t="s">
        <v>20</v>
      </c>
      <c r="O1020" s="8" t="s">
        <v>21</v>
      </c>
      <c r="P1020" s="8" t="s">
        <v>22</v>
      </c>
      <c r="Q1020" s="8" t="s">
        <v>23</v>
      </c>
      <c r="R1020" s="8" t="s">
        <v>24</v>
      </c>
    </row>
    <row r="1021" spans="1:18" ht="23.25">
      <c r="A1021" s="6">
        <v>7</v>
      </c>
      <c r="B1021" s="9" t="s">
        <v>430</v>
      </c>
      <c r="C1021" s="9" t="s">
        <v>441</v>
      </c>
      <c r="D1021" s="38">
        <v>504000</v>
      </c>
      <c r="E1021" s="9" t="s">
        <v>240</v>
      </c>
      <c r="F1021" s="17" t="s">
        <v>60</v>
      </c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</row>
    <row r="1022" spans="1:18" ht="23.25">
      <c r="A1022" s="10"/>
      <c r="B1022" s="10" t="s">
        <v>439</v>
      </c>
      <c r="C1022" s="10" t="s">
        <v>467</v>
      </c>
      <c r="D1022" s="13"/>
      <c r="E1022" s="10"/>
      <c r="F1022" s="15"/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  <c r="Q1022" s="10"/>
      <c r="R1022" s="10"/>
    </row>
    <row r="1023" spans="1:18" ht="23.25">
      <c r="A1023" s="10"/>
      <c r="B1023" s="10" t="s">
        <v>466</v>
      </c>
      <c r="C1023" s="10" t="s">
        <v>443</v>
      </c>
      <c r="D1023" s="13"/>
      <c r="E1023" s="10"/>
      <c r="F1023" s="15"/>
      <c r="G1023" s="10"/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  <c r="R1023" s="10"/>
    </row>
    <row r="1024" spans="1:18" ht="23.25">
      <c r="A1024" s="10"/>
      <c r="B1024" s="10" t="s">
        <v>305</v>
      </c>
      <c r="C1024" s="1" t="s">
        <v>456</v>
      </c>
      <c r="D1024" s="13"/>
      <c r="E1024" s="10"/>
      <c r="F1024" s="15"/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</row>
    <row r="1025" spans="1:18" ht="23.25">
      <c r="A1025" s="10"/>
      <c r="B1025" s="10"/>
      <c r="C1025" s="1" t="s">
        <v>468</v>
      </c>
      <c r="D1025" s="13"/>
      <c r="E1025" s="10"/>
      <c r="F1025" s="15"/>
      <c r="G1025" s="10"/>
      <c r="H1025" s="10"/>
      <c r="I1025" s="10"/>
      <c r="J1025" s="10"/>
      <c r="K1025" s="10"/>
      <c r="L1025" s="10"/>
      <c r="M1025" s="10"/>
      <c r="N1025" s="10"/>
      <c r="O1025" s="10"/>
      <c r="P1025" s="10"/>
      <c r="Q1025" s="10"/>
      <c r="R1025" s="10"/>
    </row>
    <row r="1026" spans="1:18" ht="23.25">
      <c r="A1026" s="10"/>
      <c r="B1026" s="10"/>
      <c r="C1026" s="1" t="s">
        <v>469</v>
      </c>
      <c r="D1026" s="13"/>
      <c r="E1026" s="10"/>
      <c r="F1026" s="15"/>
      <c r="G1026" s="10"/>
      <c r="H1026" s="10"/>
      <c r="I1026" s="10"/>
      <c r="J1026" s="10"/>
      <c r="K1026" s="10"/>
      <c r="L1026" s="10"/>
      <c r="M1026" s="10"/>
      <c r="N1026" s="10"/>
      <c r="O1026" s="10"/>
      <c r="P1026" s="10"/>
      <c r="Q1026" s="10"/>
      <c r="R1026" s="10"/>
    </row>
    <row r="1027" spans="1:18" ht="23.25">
      <c r="A1027" s="10"/>
      <c r="B1027" s="10"/>
      <c r="C1027" s="10" t="s">
        <v>470</v>
      </c>
      <c r="D1027" s="13"/>
      <c r="E1027" s="10"/>
      <c r="F1027" s="15"/>
      <c r="G1027" s="10"/>
      <c r="H1027" s="10"/>
      <c r="I1027" s="10"/>
      <c r="J1027" s="10"/>
      <c r="K1027" s="10"/>
      <c r="L1027" s="10"/>
      <c r="M1027" s="10"/>
      <c r="N1027" s="10"/>
      <c r="O1027" s="10"/>
      <c r="P1027" s="10"/>
      <c r="Q1027" s="10"/>
      <c r="R1027" s="10"/>
    </row>
    <row r="1028" spans="1:18" ht="23.25">
      <c r="A1028" s="10"/>
      <c r="B1028" s="10"/>
      <c r="C1028" s="10" t="s">
        <v>303</v>
      </c>
      <c r="D1028" s="13"/>
      <c r="E1028" s="10"/>
      <c r="F1028" s="15"/>
      <c r="G1028" s="10"/>
      <c r="H1028" s="10"/>
      <c r="I1028" s="10"/>
      <c r="J1028" s="10"/>
      <c r="K1028" s="10"/>
      <c r="L1028" s="10"/>
      <c r="M1028" s="10"/>
      <c r="N1028" s="10"/>
      <c r="O1028" s="10"/>
      <c r="P1028" s="10"/>
      <c r="Q1028" s="10"/>
      <c r="R1028" s="10"/>
    </row>
    <row r="1029" spans="1:18" ht="23.25">
      <c r="A1029" s="10"/>
      <c r="B1029" s="10"/>
      <c r="C1029" s="10"/>
      <c r="D1029" s="13"/>
      <c r="E1029" s="10"/>
      <c r="F1029" s="15"/>
      <c r="G1029" s="10"/>
      <c r="H1029" s="10"/>
      <c r="I1029" s="10"/>
      <c r="J1029" s="10"/>
      <c r="K1029" s="10"/>
      <c r="L1029" s="10"/>
      <c r="M1029" s="10"/>
      <c r="N1029" s="10"/>
      <c r="O1029" s="10"/>
      <c r="P1029" s="10"/>
      <c r="Q1029" s="10"/>
      <c r="R1029" s="10"/>
    </row>
    <row r="1030" spans="1:18" ht="23.25">
      <c r="A1030" s="10"/>
      <c r="B1030" s="10"/>
      <c r="C1030" s="10"/>
      <c r="D1030" s="13"/>
      <c r="E1030" s="10"/>
      <c r="F1030" s="15"/>
      <c r="G1030" s="10"/>
      <c r="H1030" s="10"/>
      <c r="I1030" s="10"/>
      <c r="J1030" s="10"/>
      <c r="K1030" s="10"/>
      <c r="L1030" s="10"/>
      <c r="M1030" s="10"/>
      <c r="N1030" s="10"/>
      <c r="O1030" s="10"/>
      <c r="P1030" s="10"/>
      <c r="Q1030" s="10"/>
      <c r="R1030" s="10"/>
    </row>
    <row r="1031" spans="1:18" ht="23.25">
      <c r="A1031" s="11"/>
      <c r="B1031" s="11"/>
      <c r="C1031" s="11"/>
      <c r="D1031" s="14"/>
      <c r="E1031" s="11"/>
      <c r="F1031" s="16"/>
      <c r="G1031" s="11"/>
      <c r="H1031" s="11"/>
      <c r="I1031" s="11"/>
      <c r="J1031" s="11"/>
      <c r="K1031" s="11"/>
      <c r="L1031" s="11"/>
      <c r="M1031" s="11"/>
      <c r="N1031" s="11"/>
      <c r="O1031" s="11"/>
      <c r="P1031" s="11"/>
      <c r="Q1031" s="11"/>
      <c r="R1031" s="11"/>
    </row>
    <row r="1036" spans="1:18" ht="23.25">
      <c r="A1036" s="63" t="s">
        <v>0</v>
      </c>
      <c r="B1036" s="63"/>
      <c r="C1036" s="63"/>
      <c r="D1036" s="63"/>
      <c r="E1036" s="63"/>
      <c r="F1036" s="63"/>
      <c r="G1036" s="63"/>
      <c r="H1036" s="63"/>
      <c r="I1036" s="63"/>
      <c r="J1036" s="63"/>
      <c r="K1036" s="63"/>
      <c r="L1036" s="63"/>
      <c r="M1036" s="63"/>
      <c r="N1036" s="63"/>
      <c r="O1036" s="63"/>
      <c r="P1036" s="63"/>
      <c r="Q1036" s="63"/>
      <c r="R1036" s="63"/>
    </row>
    <row r="1037" spans="1:18" ht="23.25">
      <c r="A1037" s="63" t="s">
        <v>330</v>
      </c>
      <c r="B1037" s="63"/>
      <c r="C1037" s="63"/>
      <c r="D1037" s="63"/>
      <c r="E1037" s="63"/>
      <c r="F1037" s="63"/>
      <c r="G1037" s="63"/>
      <c r="H1037" s="63"/>
      <c r="I1037" s="63"/>
      <c r="J1037" s="63"/>
      <c r="K1037" s="63"/>
      <c r="L1037" s="63"/>
      <c r="M1037" s="63"/>
      <c r="N1037" s="63"/>
      <c r="O1037" s="63"/>
      <c r="P1037" s="63"/>
      <c r="Q1037" s="63"/>
      <c r="R1037" s="63"/>
    </row>
    <row r="1038" spans="1:18" ht="23.25">
      <c r="A1038" s="63" t="s">
        <v>1</v>
      </c>
      <c r="B1038" s="63"/>
      <c r="C1038" s="63"/>
      <c r="D1038" s="63"/>
      <c r="E1038" s="63"/>
      <c r="F1038" s="63"/>
      <c r="G1038" s="63"/>
      <c r="H1038" s="63"/>
      <c r="I1038" s="63"/>
      <c r="J1038" s="63"/>
      <c r="K1038" s="63"/>
      <c r="L1038" s="63"/>
      <c r="M1038" s="63"/>
      <c r="N1038" s="63"/>
      <c r="O1038" s="63"/>
      <c r="P1038" s="63"/>
      <c r="Q1038" s="63"/>
      <c r="R1038" s="63"/>
    </row>
    <row r="1039" ht="23.25">
      <c r="A1039" s="1" t="s">
        <v>58</v>
      </c>
    </row>
    <row r="1040" ht="23.25">
      <c r="B1040" s="1" t="s">
        <v>59</v>
      </c>
    </row>
    <row r="1041" spans="1:18" ht="23.25">
      <c r="A1041" s="2" t="s">
        <v>4</v>
      </c>
      <c r="B1041" s="6" t="s">
        <v>6</v>
      </c>
      <c r="C1041" s="3" t="s">
        <v>7</v>
      </c>
      <c r="D1041" s="6" t="s">
        <v>9</v>
      </c>
      <c r="E1041" s="3" t="s">
        <v>10</v>
      </c>
      <c r="F1041" s="6" t="s">
        <v>12</v>
      </c>
      <c r="G1041" s="64" t="s">
        <v>299</v>
      </c>
      <c r="H1041" s="65"/>
      <c r="I1041" s="66"/>
      <c r="J1041" s="64" t="s">
        <v>331</v>
      </c>
      <c r="K1041" s="65"/>
      <c r="L1041" s="65"/>
      <c r="M1041" s="65"/>
      <c r="N1041" s="65"/>
      <c r="O1041" s="65"/>
      <c r="P1041" s="65"/>
      <c r="Q1041" s="65"/>
      <c r="R1041" s="66"/>
    </row>
    <row r="1042" spans="1:18" ht="23.25">
      <c r="A1042" s="4" t="s">
        <v>5</v>
      </c>
      <c r="B1042" s="7"/>
      <c r="C1042" s="5" t="s">
        <v>8</v>
      </c>
      <c r="D1042" s="7"/>
      <c r="E1042" s="5" t="s">
        <v>11</v>
      </c>
      <c r="F1042" s="7" t="s">
        <v>11</v>
      </c>
      <c r="G1042" s="8" t="s">
        <v>13</v>
      </c>
      <c r="H1042" s="8" t="s">
        <v>14</v>
      </c>
      <c r="I1042" s="8" t="s">
        <v>15</v>
      </c>
      <c r="J1042" s="8" t="s">
        <v>16</v>
      </c>
      <c r="K1042" s="8" t="s">
        <v>17</v>
      </c>
      <c r="L1042" s="8" t="s">
        <v>18</v>
      </c>
      <c r="M1042" s="8" t="s">
        <v>19</v>
      </c>
      <c r="N1042" s="8" t="s">
        <v>20</v>
      </c>
      <c r="O1042" s="8" t="s">
        <v>21</v>
      </c>
      <c r="P1042" s="8" t="s">
        <v>22</v>
      </c>
      <c r="Q1042" s="8" t="s">
        <v>23</v>
      </c>
      <c r="R1042" s="8" t="s">
        <v>24</v>
      </c>
    </row>
    <row r="1043" spans="1:18" ht="23.25">
      <c r="A1043" s="6">
        <v>8</v>
      </c>
      <c r="B1043" s="9" t="s">
        <v>430</v>
      </c>
      <c r="C1043" s="9" t="s">
        <v>441</v>
      </c>
      <c r="D1043" s="38">
        <v>311700</v>
      </c>
      <c r="E1043" s="9" t="s">
        <v>476</v>
      </c>
      <c r="F1043" s="17" t="s">
        <v>60</v>
      </c>
      <c r="G1043" s="9"/>
      <c r="H1043" s="9"/>
      <c r="I1043" s="9"/>
      <c r="J1043" s="9"/>
      <c r="K1043" s="9"/>
      <c r="L1043" s="9"/>
      <c r="M1043" s="9"/>
      <c r="N1043" s="9"/>
      <c r="O1043" s="9"/>
      <c r="P1043" s="9"/>
      <c r="Q1043" s="9"/>
      <c r="R1043" s="9"/>
    </row>
    <row r="1044" spans="1:18" ht="23.25">
      <c r="A1044" s="10"/>
      <c r="B1044" s="10" t="s">
        <v>431</v>
      </c>
      <c r="C1044" s="10" t="s">
        <v>472</v>
      </c>
      <c r="D1044" s="13"/>
      <c r="E1044" s="10"/>
      <c r="F1044" s="15"/>
      <c r="G1044" s="10"/>
      <c r="H1044" s="10"/>
      <c r="I1044" s="10"/>
      <c r="J1044" s="10"/>
      <c r="K1044" s="10"/>
      <c r="L1044" s="10"/>
      <c r="M1044" s="10"/>
      <c r="N1044" s="10"/>
      <c r="O1044" s="10"/>
      <c r="P1044" s="10"/>
      <c r="Q1044" s="10"/>
      <c r="R1044" s="10"/>
    </row>
    <row r="1045" spans="1:18" ht="23.25">
      <c r="A1045" s="10"/>
      <c r="B1045" s="10" t="s">
        <v>471</v>
      </c>
      <c r="C1045" s="10" t="s">
        <v>473</v>
      </c>
      <c r="D1045" s="13"/>
      <c r="E1045" s="10"/>
      <c r="F1045" s="15"/>
      <c r="G1045" s="10"/>
      <c r="H1045" s="10"/>
      <c r="I1045" s="10"/>
      <c r="J1045" s="10"/>
      <c r="K1045" s="10"/>
      <c r="L1045" s="10"/>
      <c r="M1045" s="10"/>
      <c r="N1045" s="10"/>
      <c r="O1045" s="10"/>
      <c r="P1045" s="10"/>
      <c r="Q1045" s="10"/>
      <c r="R1045" s="10"/>
    </row>
    <row r="1046" spans="1:18" ht="23.25">
      <c r="A1046" s="10"/>
      <c r="B1046" s="10" t="s">
        <v>174</v>
      </c>
      <c r="C1046" s="1" t="s">
        <v>456</v>
      </c>
      <c r="D1046" s="13"/>
      <c r="E1046" s="10"/>
      <c r="F1046" s="15"/>
      <c r="G1046" s="10"/>
      <c r="H1046" s="10"/>
      <c r="I1046" s="10"/>
      <c r="J1046" s="10"/>
      <c r="K1046" s="10"/>
      <c r="L1046" s="10"/>
      <c r="M1046" s="10"/>
      <c r="N1046" s="10"/>
      <c r="O1046" s="10"/>
      <c r="P1046" s="10"/>
      <c r="Q1046" s="10"/>
      <c r="R1046" s="10"/>
    </row>
    <row r="1047" spans="1:18" ht="23.25">
      <c r="A1047" s="10"/>
      <c r="B1047" s="10"/>
      <c r="C1047" s="1" t="s">
        <v>474</v>
      </c>
      <c r="D1047" s="13"/>
      <c r="E1047" s="10"/>
      <c r="F1047" s="15"/>
      <c r="G1047" s="10"/>
      <c r="H1047" s="10"/>
      <c r="I1047" s="10"/>
      <c r="J1047" s="10"/>
      <c r="K1047" s="10"/>
      <c r="L1047" s="10"/>
      <c r="M1047" s="10"/>
      <c r="N1047" s="10"/>
      <c r="O1047" s="10"/>
      <c r="P1047" s="10"/>
      <c r="Q1047" s="10"/>
      <c r="R1047" s="10"/>
    </row>
    <row r="1048" spans="1:18" ht="23.25">
      <c r="A1048" s="10"/>
      <c r="B1048" s="10"/>
      <c r="C1048" s="10" t="s">
        <v>428</v>
      </c>
      <c r="D1048" s="13"/>
      <c r="E1048" s="10"/>
      <c r="F1048" s="15"/>
      <c r="G1048" s="10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</row>
    <row r="1049" spans="1:18" ht="23.25">
      <c r="A1049" s="10"/>
      <c r="B1049" s="10"/>
      <c r="C1049" s="10" t="s">
        <v>475</v>
      </c>
      <c r="D1049" s="13"/>
      <c r="E1049" s="10"/>
      <c r="F1049" s="15"/>
      <c r="G1049" s="10"/>
      <c r="H1049" s="10"/>
      <c r="I1049" s="10"/>
      <c r="J1049" s="10"/>
      <c r="K1049" s="10"/>
      <c r="L1049" s="10"/>
      <c r="M1049" s="10"/>
      <c r="N1049" s="10"/>
      <c r="O1049" s="10"/>
      <c r="P1049" s="10"/>
      <c r="Q1049" s="10"/>
      <c r="R1049" s="10"/>
    </row>
    <row r="1050" spans="1:18" ht="23.25">
      <c r="A1050" s="10"/>
      <c r="B1050" s="10"/>
      <c r="C1050" s="10" t="s">
        <v>303</v>
      </c>
      <c r="D1050" s="13"/>
      <c r="E1050" s="10"/>
      <c r="F1050" s="15"/>
      <c r="G1050" s="10"/>
      <c r="H1050" s="10"/>
      <c r="I1050" s="10"/>
      <c r="J1050" s="10"/>
      <c r="K1050" s="10"/>
      <c r="L1050" s="10"/>
      <c r="M1050" s="10"/>
      <c r="N1050" s="10"/>
      <c r="O1050" s="10"/>
      <c r="P1050" s="10"/>
      <c r="Q1050" s="10"/>
      <c r="R1050" s="10"/>
    </row>
    <row r="1051" spans="1:18" ht="23.25">
      <c r="A1051" s="10"/>
      <c r="B1051" s="10"/>
      <c r="C1051" s="10"/>
      <c r="D1051" s="13"/>
      <c r="E1051" s="10"/>
      <c r="F1051" s="15"/>
      <c r="G1051" s="10"/>
      <c r="H1051" s="10"/>
      <c r="I1051" s="10"/>
      <c r="J1051" s="10"/>
      <c r="K1051" s="10"/>
      <c r="L1051" s="10"/>
      <c r="M1051" s="10"/>
      <c r="N1051" s="10"/>
      <c r="O1051" s="10"/>
      <c r="P1051" s="10"/>
      <c r="Q1051" s="10"/>
      <c r="R1051" s="10"/>
    </row>
    <row r="1052" spans="1:18" ht="23.25">
      <c r="A1052" s="11"/>
      <c r="B1052" s="11"/>
      <c r="C1052" s="11"/>
      <c r="D1052" s="14"/>
      <c r="E1052" s="11"/>
      <c r="F1052" s="16"/>
      <c r="G1052" s="11"/>
      <c r="H1052" s="11"/>
      <c r="I1052" s="11"/>
      <c r="J1052" s="11"/>
      <c r="K1052" s="11"/>
      <c r="L1052" s="11"/>
      <c r="M1052" s="11"/>
      <c r="N1052" s="11"/>
      <c r="O1052" s="11"/>
      <c r="P1052" s="11"/>
      <c r="Q1052" s="11"/>
      <c r="R1052" s="11"/>
    </row>
    <row r="1058" spans="1:18" ht="23.25">
      <c r="A1058" s="63" t="s">
        <v>0</v>
      </c>
      <c r="B1058" s="63"/>
      <c r="C1058" s="63"/>
      <c r="D1058" s="63"/>
      <c r="E1058" s="63"/>
      <c r="F1058" s="63"/>
      <c r="G1058" s="63"/>
      <c r="H1058" s="63"/>
      <c r="I1058" s="63"/>
      <c r="J1058" s="63"/>
      <c r="K1058" s="63"/>
      <c r="L1058" s="63"/>
      <c r="M1058" s="63"/>
      <c r="N1058" s="63"/>
      <c r="O1058" s="63"/>
      <c r="P1058" s="63"/>
      <c r="Q1058" s="63"/>
      <c r="R1058" s="63"/>
    </row>
    <row r="1059" spans="1:18" ht="23.25">
      <c r="A1059" s="63" t="s">
        <v>330</v>
      </c>
      <c r="B1059" s="63"/>
      <c r="C1059" s="63"/>
      <c r="D1059" s="63"/>
      <c r="E1059" s="63"/>
      <c r="F1059" s="63"/>
      <c r="G1059" s="63"/>
      <c r="H1059" s="63"/>
      <c r="I1059" s="63"/>
      <c r="J1059" s="63"/>
      <c r="K1059" s="63"/>
      <c r="L1059" s="63"/>
      <c r="M1059" s="63"/>
      <c r="N1059" s="63"/>
      <c r="O1059" s="63"/>
      <c r="P1059" s="63"/>
      <c r="Q1059" s="63"/>
      <c r="R1059" s="63"/>
    </row>
    <row r="1060" spans="1:18" ht="23.25">
      <c r="A1060" s="63" t="s">
        <v>1</v>
      </c>
      <c r="B1060" s="63"/>
      <c r="C1060" s="63"/>
      <c r="D1060" s="63"/>
      <c r="E1060" s="63"/>
      <c r="F1060" s="63"/>
      <c r="G1060" s="63"/>
      <c r="H1060" s="63"/>
      <c r="I1060" s="63"/>
      <c r="J1060" s="63"/>
      <c r="K1060" s="63"/>
      <c r="L1060" s="63"/>
      <c r="M1060" s="63"/>
      <c r="N1060" s="63"/>
      <c r="O1060" s="63"/>
      <c r="P1060" s="63"/>
      <c r="Q1060" s="63"/>
      <c r="R1060" s="63"/>
    </row>
    <row r="1061" ht="23.25">
      <c r="A1061" s="1" t="s">
        <v>58</v>
      </c>
    </row>
    <row r="1062" ht="23.25">
      <c r="B1062" s="1" t="s">
        <v>59</v>
      </c>
    </row>
    <row r="1063" spans="1:18" ht="23.25">
      <c r="A1063" s="2" t="s">
        <v>4</v>
      </c>
      <c r="B1063" s="6" t="s">
        <v>6</v>
      </c>
      <c r="C1063" s="3" t="s">
        <v>7</v>
      </c>
      <c r="D1063" s="6" t="s">
        <v>9</v>
      </c>
      <c r="E1063" s="3" t="s">
        <v>10</v>
      </c>
      <c r="F1063" s="6" t="s">
        <v>12</v>
      </c>
      <c r="G1063" s="64" t="s">
        <v>299</v>
      </c>
      <c r="H1063" s="65"/>
      <c r="I1063" s="66"/>
      <c r="J1063" s="64" t="s">
        <v>331</v>
      </c>
      <c r="K1063" s="65"/>
      <c r="L1063" s="65"/>
      <c r="M1063" s="65"/>
      <c r="N1063" s="65"/>
      <c r="O1063" s="65"/>
      <c r="P1063" s="65"/>
      <c r="Q1063" s="65"/>
      <c r="R1063" s="66"/>
    </row>
    <row r="1064" spans="1:18" ht="23.25">
      <c r="A1064" s="4" t="s">
        <v>5</v>
      </c>
      <c r="B1064" s="7"/>
      <c r="C1064" s="5" t="s">
        <v>8</v>
      </c>
      <c r="D1064" s="7"/>
      <c r="E1064" s="5" t="s">
        <v>11</v>
      </c>
      <c r="F1064" s="7" t="s">
        <v>11</v>
      </c>
      <c r="G1064" s="8" t="s">
        <v>13</v>
      </c>
      <c r="H1064" s="8" t="s">
        <v>14</v>
      </c>
      <c r="I1064" s="8" t="s">
        <v>15</v>
      </c>
      <c r="J1064" s="8" t="s">
        <v>16</v>
      </c>
      <c r="K1064" s="8" t="s">
        <v>17</v>
      </c>
      <c r="L1064" s="8" t="s">
        <v>18</v>
      </c>
      <c r="M1064" s="8" t="s">
        <v>19</v>
      </c>
      <c r="N1064" s="8" t="s">
        <v>20</v>
      </c>
      <c r="O1064" s="8" t="s">
        <v>21</v>
      </c>
      <c r="P1064" s="8" t="s">
        <v>22</v>
      </c>
      <c r="Q1064" s="8" t="s">
        <v>23</v>
      </c>
      <c r="R1064" s="8" t="s">
        <v>24</v>
      </c>
    </row>
    <row r="1065" spans="1:18" ht="23.25">
      <c r="A1065" s="6">
        <v>9</v>
      </c>
      <c r="B1065" s="9" t="s">
        <v>477</v>
      </c>
      <c r="C1065" s="9" t="s">
        <v>480</v>
      </c>
      <c r="D1065" s="38">
        <v>707600</v>
      </c>
      <c r="E1065" s="9" t="s">
        <v>234</v>
      </c>
      <c r="F1065" s="17" t="s">
        <v>60</v>
      </c>
      <c r="G1065" s="9"/>
      <c r="H1065" s="9"/>
      <c r="I1065" s="9"/>
      <c r="J1065" s="9"/>
      <c r="K1065" s="9"/>
      <c r="L1065" s="9"/>
      <c r="M1065" s="9"/>
      <c r="N1065" s="9"/>
      <c r="O1065" s="9"/>
      <c r="P1065" s="9"/>
      <c r="Q1065" s="9"/>
      <c r="R1065" s="9"/>
    </row>
    <row r="1066" spans="1:18" ht="23.25">
      <c r="A1066" s="10"/>
      <c r="B1066" s="10" t="s">
        <v>478</v>
      </c>
      <c r="C1066" s="10" t="s">
        <v>481</v>
      </c>
      <c r="D1066" s="13"/>
      <c r="E1066" s="10"/>
      <c r="F1066" s="15"/>
      <c r="G1066" s="10"/>
      <c r="H1066" s="10"/>
      <c r="I1066" s="10"/>
      <c r="J1066" s="10"/>
      <c r="K1066" s="10"/>
      <c r="L1066" s="10"/>
      <c r="M1066" s="10"/>
      <c r="N1066" s="10"/>
      <c r="O1066" s="10"/>
      <c r="P1066" s="10"/>
      <c r="Q1066" s="10"/>
      <c r="R1066" s="10"/>
    </row>
    <row r="1067" spans="1:18" ht="23.25">
      <c r="A1067" s="10"/>
      <c r="B1067" s="10" t="s">
        <v>479</v>
      </c>
      <c r="C1067" s="10" t="s">
        <v>482</v>
      </c>
      <c r="D1067" s="13"/>
      <c r="E1067" s="10"/>
      <c r="F1067" s="15"/>
      <c r="G1067" s="10"/>
      <c r="H1067" s="10"/>
      <c r="I1067" s="10"/>
      <c r="J1067" s="10"/>
      <c r="K1067" s="10"/>
      <c r="L1067" s="10"/>
      <c r="M1067" s="10"/>
      <c r="N1067" s="10"/>
      <c r="O1067" s="10"/>
      <c r="P1067" s="10"/>
      <c r="Q1067" s="10"/>
      <c r="R1067" s="10"/>
    </row>
    <row r="1068" spans="1:18" ht="23.25">
      <c r="A1068" s="10"/>
      <c r="B1068" s="10"/>
      <c r="C1068" s="10" t="s">
        <v>428</v>
      </c>
      <c r="D1068" s="13"/>
      <c r="E1068" s="10"/>
      <c r="F1068" s="15"/>
      <c r="G1068" s="10"/>
      <c r="H1068" s="10"/>
      <c r="I1068" s="10"/>
      <c r="J1068" s="10"/>
      <c r="K1068" s="10"/>
      <c r="L1068" s="10"/>
      <c r="M1068" s="10"/>
      <c r="N1068" s="10"/>
      <c r="O1068" s="10"/>
      <c r="P1068" s="10"/>
      <c r="Q1068" s="10"/>
      <c r="R1068" s="10"/>
    </row>
    <row r="1069" spans="1:18" ht="23.25">
      <c r="A1069" s="10"/>
      <c r="B1069" s="10"/>
      <c r="C1069" s="10" t="s">
        <v>475</v>
      </c>
      <c r="D1069" s="13"/>
      <c r="E1069" s="10"/>
      <c r="F1069" s="15"/>
      <c r="G1069" s="10"/>
      <c r="H1069" s="10"/>
      <c r="I1069" s="10"/>
      <c r="J1069" s="10"/>
      <c r="K1069" s="10"/>
      <c r="L1069" s="10"/>
      <c r="M1069" s="10"/>
      <c r="N1069" s="10"/>
      <c r="O1069" s="10"/>
      <c r="P1069" s="10"/>
      <c r="Q1069" s="10"/>
      <c r="R1069" s="10"/>
    </row>
    <row r="1070" spans="1:18" ht="23.25">
      <c r="A1070" s="10"/>
      <c r="B1070" s="10"/>
      <c r="C1070" s="10" t="s">
        <v>303</v>
      </c>
      <c r="D1070" s="13"/>
      <c r="E1070" s="10"/>
      <c r="F1070" s="15"/>
      <c r="G1070" s="10"/>
      <c r="H1070" s="10"/>
      <c r="I1070" s="10"/>
      <c r="J1070" s="10"/>
      <c r="K1070" s="10"/>
      <c r="L1070" s="10"/>
      <c r="M1070" s="10"/>
      <c r="N1070" s="10"/>
      <c r="O1070" s="10"/>
      <c r="P1070" s="10"/>
      <c r="Q1070" s="10"/>
      <c r="R1070" s="10"/>
    </row>
    <row r="1071" spans="1:18" ht="23.25">
      <c r="A1071" s="10"/>
      <c r="B1071" s="10"/>
      <c r="D1071" s="13"/>
      <c r="E1071" s="10"/>
      <c r="F1071" s="15"/>
      <c r="G1071" s="10"/>
      <c r="H1071" s="10"/>
      <c r="I1071" s="10"/>
      <c r="J1071" s="10"/>
      <c r="K1071" s="10"/>
      <c r="L1071" s="10"/>
      <c r="M1071" s="10"/>
      <c r="N1071" s="10"/>
      <c r="O1071" s="10"/>
      <c r="P1071" s="10"/>
      <c r="Q1071" s="10"/>
      <c r="R1071" s="10"/>
    </row>
    <row r="1072" spans="1:18" ht="23.25">
      <c r="A1072" s="10"/>
      <c r="B1072" s="10"/>
      <c r="C1072" s="10"/>
      <c r="D1072" s="13"/>
      <c r="E1072" s="10"/>
      <c r="F1072" s="15"/>
      <c r="G1072" s="10"/>
      <c r="H1072" s="10"/>
      <c r="I1072" s="10"/>
      <c r="J1072" s="10"/>
      <c r="K1072" s="10"/>
      <c r="L1072" s="10"/>
      <c r="M1072" s="10"/>
      <c r="N1072" s="10"/>
      <c r="O1072" s="10"/>
      <c r="P1072" s="10"/>
      <c r="Q1072" s="10"/>
      <c r="R1072" s="10"/>
    </row>
    <row r="1073" spans="1:18" ht="23.25">
      <c r="A1073" s="10"/>
      <c r="B1073" s="10"/>
      <c r="C1073" s="10"/>
      <c r="D1073" s="13"/>
      <c r="E1073" s="10"/>
      <c r="F1073" s="15"/>
      <c r="G1073" s="10"/>
      <c r="H1073" s="10"/>
      <c r="I1073" s="10"/>
      <c r="J1073" s="10"/>
      <c r="K1073" s="10"/>
      <c r="L1073" s="10"/>
      <c r="M1073" s="10"/>
      <c r="N1073" s="10"/>
      <c r="O1073" s="10"/>
      <c r="P1073" s="10"/>
      <c r="Q1073" s="10"/>
      <c r="R1073" s="10"/>
    </row>
    <row r="1074" spans="1:18" ht="23.25">
      <c r="A1074" s="11"/>
      <c r="B1074" s="11"/>
      <c r="C1074" s="11"/>
      <c r="D1074" s="14"/>
      <c r="E1074" s="11"/>
      <c r="F1074" s="16"/>
      <c r="G1074" s="11"/>
      <c r="H1074" s="11"/>
      <c r="I1074" s="11"/>
      <c r="J1074" s="11"/>
      <c r="K1074" s="11"/>
      <c r="L1074" s="11"/>
      <c r="M1074" s="11"/>
      <c r="N1074" s="11"/>
      <c r="O1074" s="11"/>
      <c r="P1074" s="11"/>
      <c r="Q1074" s="11"/>
      <c r="R1074" s="11"/>
    </row>
    <row r="1080" spans="1:18" ht="23.25">
      <c r="A1080" s="63" t="s">
        <v>0</v>
      </c>
      <c r="B1080" s="63"/>
      <c r="C1080" s="63"/>
      <c r="D1080" s="63"/>
      <c r="E1080" s="63"/>
      <c r="F1080" s="63"/>
      <c r="G1080" s="63"/>
      <c r="H1080" s="63"/>
      <c r="I1080" s="63"/>
      <c r="J1080" s="63"/>
      <c r="K1080" s="63"/>
      <c r="L1080" s="63"/>
      <c r="M1080" s="63"/>
      <c r="N1080" s="63"/>
      <c r="O1080" s="63"/>
      <c r="P1080" s="63"/>
      <c r="Q1080" s="63"/>
      <c r="R1080" s="63"/>
    </row>
    <row r="1081" spans="1:18" ht="23.25">
      <c r="A1081" s="63" t="s">
        <v>330</v>
      </c>
      <c r="B1081" s="63"/>
      <c r="C1081" s="63"/>
      <c r="D1081" s="63"/>
      <c r="E1081" s="63"/>
      <c r="F1081" s="63"/>
      <c r="G1081" s="63"/>
      <c r="H1081" s="63"/>
      <c r="I1081" s="63"/>
      <c r="J1081" s="63"/>
      <c r="K1081" s="63"/>
      <c r="L1081" s="63"/>
      <c r="M1081" s="63"/>
      <c r="N1081" s="63"/>
      <c r="O1081" s="63"/>
      <c r="P1081" s="63"/>
      <c r="Q1081" s="63"/>
      <c r="R1081" s="63"/>
    </row>
    <row r="1082" spans="1:18" ht="23.25">
      <c r="A1082" s="63" t="s">
        <v>1</v>
      </c>
      <c r="B1082" s="63"/>
      <c r="C1082" s="63"/>
      <c r="D1082" s="63"/>
      <c r="E1082" s="63"/>
      <c r="F1082" s="63"/>
      <c r="G1082" s="63"/>
      <c r="H1082" s="63"/>
      <c r="I1082" s="63"/>
      <c r="J1082" s="63"/>
      <c r="K1082" s="63"/>
      <c r="L1082" s="63"/>
      <c r="M1082" s="63"/>
      <c r="N1082" s="63"/>
      <c r="O1082" s="63"/>
      <c r="P1082" s="63"/>
      <c r="Q1082" s="63"/>
      <c r="R1082" s="63"/>
    </row>
    <row r="1083" ht="23.25">
      <c r="A1083" s="1" t="s">
        <v>58</v>
      </c>
    </row>
    <row r="1084" ht="23.25">
      <c r="B1084" s="1" t="s">
        <v>59</v>
      </c>
    </row>
    <row r="1085" spans="1:18" ht="23.25">
      <c r="A1085" s="2" t="s">
        <v>4</v>
      </c>
      <c r="B1085" s="6" t="s">
        <v>6</v>
      </c>
      <c r="C1085" s="3" t="s">
        <v>7</v>
      </c>
      <c r="D1085" s="6" t="s">
        <v>9</v>
      </c>
      <c r="E1085" s="3" t="s">
        <v>10</v>
      </c>
      <c r="F1085" s="6" t="s">
        <v>12</v>
      </c>
      <c r="G1085" s="64" t="s">
        <v>299</v>
      </c>
      <c r="H1085" s="65"/>
      <c r="I1085" s="66"/>
      <c r="J1085" s="64" t="s">
        <v>331</v>
      </c>
      <c r="K1085" s="65"/>
      <c r="L1085" s="65"/>
      <c r="M1085" s="65"/>
      <c r="N1085" s="65"/>
      <c r="O1085" s="65"/>
      <c r="P1085" s="65"/>
      <c r="Q1085" s="65"/>
      <c r="R1085" s="66"/>
    </row>
    <row r="1086" spans="1:18" ht="23.25">
      <c r="A1086" s="4" t="s">
        <v>5</v>
      </c>
      <c r="B1086" s="7"/>
      <c r="C1086" s="5" t="s">
        <v>8</v>
      </c>
      <c r="D1086" s="7"/>
      <c r="E1086" s="5" t="s">
        <v>11</v>
      </c>
      <c r="F1086" s="7" t="s">
        <v>11</v>
      </c>
      <c r="G1086" s="8" t="s">
        <v>13</v>
      </c>
      <c r="H1086" s="8" t="s">
        <v>14</v>
      </c>
      <c r="I1086" s="8" t="s">
        <v>15</v>
      </c>
      <c r="J1086" s="8" t="s">
        <v>16</v>
      </c>
      <c r="K1086" s="8" t="s">
        <v>17</v>
      </c>
      <c r="L1086" s="8" t="s">
        <v>18</v>
      </c>
      <c r="M1086" s="8" t="s">
        <v>19</v>
      </c>
      <c r="N1086" s="8" t="s">
        <v>20</v>
      </c>
      <c r="O1086" s="8" t="s">
        <v>21</v>
      </c>
      <c r="P1086" s="8" t="s">
        <v>22</v>
      </c>
      <c r="Q1086" s="8" t="s">
        <v>23</v>
      </c>
      <c r="R1086" s="8" t="s">
        <v>24</v>
      </c>
    </row>
    <row r="1087" spans="1:18" ht="23.25">
      <c r="A1087" s="6">
        <v>10</v>
      </c>
      <c r="B1087" s="9" t="s">
        <v>477</v>
      </c>
      <c r="C1087" s="9" t="s">
        <v>486</v>
      </c>
      <c r="D1087" s="38">
        <v>2826600</v>
      </c>
      <c r="E1087" s="9" t="s">
        <v>489</v>
      </c>
      <c r="F1087" s="17" t="s">
        <v>60</v>
      </c>
      <c r="G1087" s="9"/>
      <c r="H1087" s="9"/>
      <c r="I1087" s="9"/>
      <c r="J1087" s="9"/>
      <c r="K1087" s="9"/>
      <c r="L1087" s="9"/>
      <c r="M1087" s="9"/>
      <c r="N1087" s="9"/>
      <c r="O1087" s="9"/>
      <c r="P1087" s="9"/>
      <c r="Q1087" s="9"/>
      <c r="R1087" s="9"/>
    </row>
    <row r="1088" spans="1:18" ht="23.25">
      <c r="A1088" s="10"/>
      <c r="B1088" s="10" t="s">
        <v>483</v>
      </c>
      <c r="C1088" s="10" t="s">
        <v>487</v>
      </c>
      <c r="D1088" s="13"/>
      <c r="E1088" s="10"/>
      <c r="F1088" s="15"/>
      <c r="G1088" s="10"/>
      <c r="H1088" s="10"/>
      <c r="I1088" s="10"/>
      <c r="J1088" s="10"/>
      <c r="K1088" s="10"/>
      <c r="L1088" s="10"/>
      <c r="M1088" s="10"/>
      <c r="N1088" s="10"/>
      <c r="O1088" s="10"/>
      <c r="P1088" s="10"/>
      <c r="Q1088" s="10"/>
      <c r="R1088" s="10"/>
    </row>
    <row r="1089" spans="1:18" ht="23.25">
      <c r="A1089" s="10"/>
      <c r="B1089" s="10" t="s">
        <v>484</v>
      </c>
      <c r="C1089" s="10" t="s">
        <v>488</v>
      </c>
      <c r="D1089" s="13"/>
      <c r="E1089" s="10"/>
      <c r="F1089" s="15"/>
      <c r="G1089" s="10"/>
      <c r="H1089" s="10"/>
      <c r="I1089" s="10"/>
      <c r="J1089" s="10"/>
      <c r="K1089" s="10"/>
      <c r="L1089" s="10"/>
      <c r="M1089" s="10"/>
      <c r="N1089" s="10"/>
      <c r="O1089" s="10"/>
      <c r="P1089" s="10"/>
      <c r="Q1089" s="10"/>
      <c r="R1089" s="10"/>
    </row>
    <row r="1090" spans="1:18" ht="23.25">
      <c r="A1090" s="10"/>
      <c r="B1090" s="10" t="s">
        <v>485</v>
      </c>
      <c r="C1090" s="10" t="s">
        <v>470</v>
      </c>
      <c r="D1090" s="13"/>
      <c r="E1090" s="10"/>
      <c r="F1090" s="15"/>
      <c r="G1090" s="10"/>
      <c r="H1090" s="10"/>
      <c r="I1090" s="10"/>
      <c r="J1090" s="10"/>
      <c r="K1090" s="10"/>
      <c r="L1090" s="10"/>
      <c r="M1090" s="10"/>
      <c r="N1090" s="10"/>
      <c r="O1090" s="10"/>
      <c r="P1090" s="10"/>
      <c r="Q1090" s="10"/>
      <c r="R1090" s="10"/>
    </row>
    <row r="1091" spans="1:18" ht="23.25">
      <c r="A1091" s="10"/>
      <c r="B1091" s="10"/>
      <c r="C1091" s="1" t="s">
        <v>303</v>
      </c>
      <c r="D1091" s="13"/>
      <c r="E1091" s="10"/>
      <c r="F1091" s="15"/>
      <c r="G1091" s="10"/>
      <c r="H1091" s="10"/>
      <c r="I1091" s="10"/>
      <c r="J1091" s="10"/>
      <c r="K1091" s="10"/>
      <c r="L1091" s="10"/>
      <c r="M1091" s="10"/>
      <c r="N1091" s="10"/>
      <c r="O1091" s="10"/>
      <c r="P1091" s="10"/>
      <c r="Q1091" s="10"/>
      <c r="R1091" s="10"/>
    </row>
    <row r="1092" spans="1:18" ht="23.25">
      <c r="A1092" s="10"/>
      <c r="B1092" s="10"/>
      <c r="D1092" s="13"/>
      <c r="E1092" s="10"/>
      <c r="F1092" s="15"/>
      <c r="G1092" s="10"/>
      <c r="H1092" s="10"/>
      <c r="I1092" s="10"/>
      <c r="J1092" s="10"/>
      <c r="K1092" s="10"/>
      <c r="L1092" s="10"/>
      <c r="M1092" s="10"/>
      <c r="N1092" s="10"/>
      <c r="O1092" s="10"/>
      <c r="P1092" s="10"/>
      <c r="Q1092" s="10"/>
      <c r="R1092" s="10"/>
    </row>
    <row r="1093" spans="1:18" ht="23.25">
      <c r="A1093" s="10"/>
      <c r="B1093" s="10"/>
      <c r="C1093" s="10"/>
      <c r="D1093" s="13"/>
      <c r="E1093" s="10"/>
      <c r="F1093" s="15"/>
      <c r="G1093" s="10"/>
      <c r="H1093" s="10"/>
      <c r="I1093" s="10"/>
      <c r="J1093" s="10"/>
      <c r="K1093" s="10"/>
      <c r="L1093" s="10"/>
      <c r="M1093" s="10"/>
      <c r="N1093" s="10"/>
      <c r="O1093" s="10"/>
      <c r="P1093" s="10"/>
      <c r="Q1093" s="10"/>
      <c r="R1093" s="10"/>
    </row>
    <row r="1094" spans="1:18" ht="23.25">
      <c r="A1094" s="10"/>
      <c r="B1094" s="10"/>
      <c r="C1094" s="10"/>
      <c r="D1094" s="13"/>
      <c r="E1094" s="10"/>
      <c r="F1094" s="15"/>
      <c r="G1094" s="10"/>
      <c r="H1094" s="10"/>
      <c r="I1094" s="10"/>
      <c r="J1094" s="10"/>
      <c r="K1094" s="10"/>
      <c r="L1094" s="10"/>
      <c r="M1094" s="10"/>
      <c r="N1094" s="10"/>
      <c r="O1094" s="10"/>
      <c r="P1094" s="10"/>
      <c r="Q1094" s="10"/>
      <c r="R1094" s="10"/>
    </row>
    <row r="1095" spans="1:18" ht="23.25">
      <c r="A1095" s="11"/>
      <c r="B1095" s="11"/>
      <c r="C1095" s="11"/>
      <c r="D1095" s="14"/>
      <c r="E1095" s="11"/>
      <c r="F1095" s="16"/>
      <c r="G1095" s="11"/>
      <c r="H1095" s="11"/>
      <c r="I1095" s="11"/>
      <c r="J1095" s="11"/>
      <c r="K1095" s="11"/>
      <c r="L1095" s="11"/>
      <c r="M1095" s="11"/>
      <c r="N1095" s="11"/>
      <c r="O1095" s="11"/>
      <c r="P1095" s="11"/>
      <c r="Q1095" s="11"/>
      <c r="R1095" s="11"/>
    </row>
    <row r="1102" spans="1:18" ht="23.25">
      <c r="A1102" s="63" t="s">
        <v>0</v>
      </c>
      <c r="B1102" s="63"/>
      <c r="C1102" s="63"/>
      <c r="D1102" s="63"/>
      <c r="E1102" s="63"/>
      <c r="F1102" s="63"/>
      <c r="G1102" s="63"/>
      <c r="H1102" s="63"/>
      <c r="I1102" s="63"/>
      <c r="J1102" s="63"/>
      <c r="K1102" s="63"/>
      <c r="L1102" s="63"/>
      <c r="M1102" s="63"/>
      <c r="N1102" s="63"/>
      <c r="O1102" s="63"/>
      <c r="P1102" s="63"/>
      <c r="Q1102" s="63"/>
      <c r="R1102" s="63"/>
    </row>
    <row r="1103" spans="1:18" ht="23.25">
      <c r="A1103" s="63" t="s">
        <v>330</v>
      </c>
      <c r="B1103" s="63"/>
      <c r="C1103" s="63"/>
      <c r="D1103" s="63"/>
      <c r="E1103" s="63"/>
      <c r="F1103" s="63"/>
      <c r="G1103" s="63"/>
      <c r="H1103" s="63"/>
      <c r="I1103" s="63"/>
      <c r="J1103" s="63"/>
      <c r="K1103" s="63"/>
      <c r="L1103" s="63"/>
      <c r="M1103" s="63"/>
      <c r="N1103" s="63"/>
      <c r="O1103" s="63"/>
      <c r="P1103" s="63"/>
      <c r="Q1103" s="63"/>
      <c r="R1103" s="63"/>
    </row>
    <row r="1104" spans="1:18" ht="23.25">
      <c r="A1104" s="63" t="s">
        <v>1</v>
      </c>
      <c r="B1104" s="63"/>
      <c r="C1104" s="63"/>
      <c r="D1104" s="63"/>
      <c r="E1104" s="63"/>
      <c r="F1104" s="63"/>
      <c r="G1104" s="63"/>
      <c r="H1104" s="63"/>
      <c r="I1104" s="63"/>
      <c r="J1104" s="63"/>
      <c r="K1104" s="63"/>
      <c r="L1104" s="63"/>
      <c r="M1104" s="63"/>
      <c r="N1104" s="63"/>
      <c r="O1104" s="63"/>
      <c r="P1104" s="63"/>
      <c r="Q1104" s="63"/>
      <c r="R1104" s="63"/>
    </row>
    <row r="1105" ht="23.25">
      <c r="A1105" s="1" t="s">
        <v>58</v>
      </c>
    </row>
    <row r="1106" ht="23.25">
      <c r="B1106" s="1" t="s">
        <v>59</v>
      </c>
    </row>
    <row r="1107" spans="1:18" ht="23.25">
      <c r="A1107" s="2" t="s">
        <v>4</v>
      </c>
      <c r="B1107" s="6" t="s">
        <v>6</v>
      </c>
      <c r="C1107" s="3" t="s">
        <v>7</v>
      </c>
      <c r="D1107" s="6" t="s">
        <v>9</v>
      </c>
      <c r="E1107" s="3" t="s">
        <v>10</v>
      </c>
      <c r="F1107" s="6" t="s">
        <v>12</v>
      </c>
      <c r="G1107" s="64" t="s">
        <v>299</v>
      </c>
      <c r="H1107" s="65"/>
      <c r="I1107" s="66"/>
      <c r="J1107" s="64" t="s">
        <v>331</v>
      </c>
      <c r="K1107" s="65"/>
      <c r="L1107" s="65"/>
      <c r="M1107" s="65"/>
      <c r="N1107" s="65"/>
      <c r="O1107" s="65"/>
      <c r="P1107" s="65"/>
      <c r="Q1107" s="65"/>
      <c r="R1107" s="66"/>
    </row>
    <row r="1108" spans="1:18" ht="23.25">
      <c r="A1108" s="4" t="s">
        <v>5</v>
      </c>
      <c r="B1108" s="7"/>
      <c r="C1108" s="5" t="s">
        <v>8</v>
      </c>
      <c r="D1108" s="7"/>
      <c r="E1108" s="5" t="s">
        <v>11</v>
      </c>
      <c r="F1108" s="7" t="s">
        <v>11</v>
      </c>
      <c r="G1108" s="8" t="s">
        <v>13</v>
      </c>
      <c r="H1108" s="8" t="s">
        <v>14</v>
      </c>
      <c r="I1108" s="8" t="s">
        <v>15</v>
      </c>
      <c r="J1108" s="8" t="s">
        <v>16</v>
      </c>
      <c r="K1108" s="8" t="s">
        <v>17</v>
      </c>
      <c r="L1108" s="8" t="s">
        <v>18</v>
      </c>
      <c r="M1108" s="8" t="s">
        <v>19</v>
      </c>
      <c r="N1108" s="8" t="s">
        <v>20</v>
      </c>
      <c r="O1108" s="8" t="s">
        <v>21</v>
      </c>
      <c r="P1108" s="8" t="s">
        <v>22</v>
      </c>
      <c r="Q1108" s="8" t="s">
        <v>23</v>
      </c>
      <c r="R1108" s="8" t="s">
        <v>24</v>
      </c>
    </row>
    <row r="1109" spans="1:18" ht="23.25">
      <c r="A1109" s="6">
        <v>11</v>
      </c>
      <c r="B1109" s="9" t="s">
        <v>490</v>
      </c>
      <c r="C1109" s="9" t="s">
        <v>492</v>
      </c>
      <c r="D1109" s="38">
        <v>328500</v>
      </c>
      <c r="E1109" s="9" t="s">
        <v>151</v>
      </c>
      <c r="F1109" s="17" t="s">
        <v>60</v>
      </c>
      <c r="G1109" s="9"/>
      <c r="H1109" s="9"/>
      <c r="I1109" s="9"/>
      <c r="J1109" s="9"/>
      <c r="K1109" s="9"/>
      <c r="L1109" s="9"/>
      <c r="M1109" s="9"/>
      <c r="N1109" s="9"/>
      <c r="O1109" s="9"/>
      <c r="P1109" s="9"/>
      <c r="Q1109" s="9"/>
      <c r="R1109" s="9"/>
    </row>
    <row r="1110" spans="1:18" ht="23.25">
      <c r="A1110" s="10"/>
      <c r="B1110" s="10" t="s">
        <v>491</v>
      </c>
      <c r="C1110" s="10" t="s">
        <v>493</v>
      </c>
      <c r="D1110" s="13"/>
      <c r="E1110" s="10"/>
      <c r="F1110" s="15"/>
      <c r="G1110" s="10"/>
      <c r="H1110" s="10"/>
      <c r="I1110" s="10"/>
      <c r="J1110" s="10"/>
      <c r="K1110" s="10"/>
      <c r="L1110" s="10"/>
      <c r="M1110" s="10"/>
      <c r="N1110" s="10"/>
      <c r="O1110" s="10"/>
      <c r="P1110" s="10"/>
      <c r="Q1110" s="10"/>
      <c r="R1110" s="10"/>
    </row>
    <row r="1111" spans="1:18" ht="23.25">
      <c r="A1111" s="10"/>
      <c r="B1111" s="10"/>
      <c r="C1111" s="10" t="s">
        <v>494</v>
      </c>
      <c r="D1111" s="13"/>
      <c r="E1111" s="10"/>
      <c r="F1111" s="15"/>
      <c r="G1111" s="10"/>
      <c r="H1111" s="10"/>
      <c r="I1111" s="10"/>
      <c r="J1111" s="10"/>
      <c r="K1111" s="10"/>
      <c r="L1111" s="10"/>
      <c r="M1111" s="10"/>
      <c r="N1111" s="10"/>
      <c r="O1111" s="10"/>
      <c r="P1111" s="10"/>
      <c r="Q1111" s="10"/>
      <c r="R1111" s="10"/>
    </row>
    <row r="1112" spans="1:18" ht="23.25">
      <c r="A1112" s="10"/>
      <c r="B1112" s="10"/>
      <c r="C1112" s="10" t="s">
        <v>495</v>
      </c>
      <c r="D1112" s="13"/>
      <c r="E1112" s="10"/>
      <c r="F1112" s="15"/>
      <c r="G1112" s="10"/>
      <c r="H1112" s="10"/>
      <c r="I1112" s="10"/>
      <c r="J1112" s="10"/>
      <c r="K1112" s="10"/>
      <c r="L1112" s="10"/>
      <c r="M1112" s="10"/>
      <c r="N1112" s="10"/>
      <c r="O1112" s="10"/>
      <c r="P1112" s="10"/>
      <c r="Q1112" s="10"/>
      <c r="R1112" s="10"/>
    </row>
    <row r="1113" spans="1:18" ht="23.25">
      <c r="A1113" s="10"/>
      <c r="B1113" s="10"/>
      <c r="C1113" s="1" t="s">
        <v>496</v>
      </c>
      <c r="D1113" s="13"/>
      <c r="E1113" s="10"/>
      <c r="F1113" s="15"/>
      <c r="G1113" s="10"/>
      <c r="H1113" s="10"/>
      <c r="I1113" s="10"/>
      <c r="J1113" s="10"/>
      <c r="K1113" s="10"/>
      <c r="L1113" s="10"/>
      <c r="M1113" s="10"/>
      <c r="N1113" s="10"/>
      <c r="O1113" s="10"/>
      <c r="P1113" s="10"/>
      <c r="Q1113" s="10"/>
      <c r="R1113" s="10"/>
    </row>
    <row r="1114" spans="1:18" ht="23.25">
      <c r="A1114" s="10"/>
      <c r="B1114" s="10"/>
      <c r="C1114" s="1" t="s">
        <v>497</v>
      </c>
      <c r="D1114" s="13"/>
      <c r="E1114" s="10"/>
      <c r="F1114" s="15"/>
      <c r="G1114" s="10"/>
      <c r="H1114" s="10"/>
      <c r="I1114" s="10"/>
      <c r="J1114" s="10"/>
      <c r="K1114" s="10"/>
      <c r="L1114" s="10"/>
      <c r="M1114" s="10"/>
      <c r="N1114" s="10"/>
      <c r="O1114" s="10"/>
      <c r="P1114" s="10"/>
      <c r="Q1114" s="10"/>
      <c r="R1114" s="10"/>
    </row>
    <row r="1115" spans="1:18" ht="23.25">
      <c r="A1115" s="10"/>
      <c r="B1115" s="10"/>
      <c r="C1115" s="1" t="s">
        <v>304</v>
      </c>
      <c r="D1115" s="13"/>
      <c r="E1115" s="10"/>
      <c r="F1115" s="15"/>
      <c r="G1115" s="10"/>
      <c r="H1115" s="10"/>
      <c r="I1115" s="10"/>
      <c r="J1115" s="10"/>
      <c r="K1115" s="10"/>
      <c r="L1115" s="10"/>
      <c r="M1115" s="10"/>
      <c r="N1115" s="10"/>
      <c r="O1115" s="10"/>
      <c r="P1115" s="10"/>
      <c r="Q1115" s="10"/>
      <c r="R1115" s="10"/>
    </row>
    <row r="1116" spans="1:18" ht="23.25">
      <c r="A1116" s="10"/>
      <c r="B1116" s="10"/>
      <c r="C1116" s="10"/>
      <c r="D1116" s="13"/>
      <c r="E1116" s="10"/>
      <c r="F1116" s="15"/>
      <c r="G1116" s="10"/>
      <c r="H1116" s="10"/>
      <c r="I1116" s="10"/>
      <c r="J1116" s="10"/>
      <c r="K1116" s="10"/>
      <c r="L1116" s="10"/>
      <c r="M1116" s="10"/>
      <c r="N1116" s="10"/>
      <c r="O1116" s="10"/>
      <c r="P1116" s="10"/>
      <c r="Q1116" s="10"/>
      <c r="R1116" s="10"/>
    </row>
    <row r="1117" spans="1:18" ht="23.25">
      <c r="A1117" s="10"/>
      <c r="B1117" s="10"/>
      <c r="C1117" s="10"/>
      <c r="D1117" s="13"/>
      <c r="E1117" s="10"/>
      <c r="F1117" s="15"/>
      <c r="G1117" s="10"/>
      <c r="H1117" s="10"/>
      <c r="I1117" s="10"/>
      <c r="J1117" s="10"/>
      <c r="K1117" s="10"/>
      <c r="L1117" s="10"/>
      <c r="M1117" s="10"/>
      <c r="N1117" s="10"/>
      <c r="O1117" s="10"/>
      <c r="P1117" s="10"/>
      <c r="Q1117" s="10"/>
      <c r="R1117" s="10"/>
    </row>
    <row r="1118" spans="1:18" ht="23.25">
      <c r="A1118" s="11"/>
      <c r="B1118" s="11"/>
      <c r="C1118" s="11"/>
      <c r="D1118" s="14"/>
      <c r="E1118" s="11"/>
      <c r="F1118" s="16"/>
      <c r="G1118" s="11"/>
      <c r="H1118" s="11"/>
      <c r="I1118" s="11"/>
      <c r="J1118" s="11"/>
      <c r="K1118" s="11"/>
      <c r="L1118" s="11"/>
      <c r="M1118" s="11"/>
      <c r="N1118" s="11"/>
      <c r="O1118" s="11"/>
      <c r="P1118" s="11"/>
      <c r="Q1118" s="11"/>
      <c r="R1118" s="11"/>
    </row>
    <row r="1124" spans="1:18" ht="23.25">
      <c r="A1124" s="63" t="s">
        <v>0</v>
      </c>
      <c r="B1124" s="63"/>
      <c r="C1124" s="63"/>
      <c r="D1124" s="63"/>
      <c r="E1124" s="63"/>
      <c r="F1124" s="63"/>
      <c r="G1124" s="63"/>
      <c r="H1124" s="63"/>
      <c r="I1124" s="63"/>
      <c r="J1124" s="63"/>
      <c r="K1124" s="63"/>
      <c r="L1124" s="63"/>
      <c r="M1124" s="63"/>
      <c r="N1124" s="63"/>
      <c r="O1124" s="63"/>
      <c r="P1124" s="63"/>
      <c r="Q1124" s="63"/>
      <c r="R1124" s="63"/>
    </row>
    <row r="1125" spans="1:18" ht="23.25">
      <c r="A1125" s="63" t="s">
        <v>330</v>
      </c>
      <c r="B1125" s="63"/>
      <c r="C1125" s="63"/>
      <c r="D1125" s="63"/>
      <c r="E1125" s="63"/>
      <c r="F1125" s="63"/>
      <c r="G1125" s="63"/>
      <c r="H1125" s="63"/>
      <c r="I1125" s="63"/>
      <c r="J1125" s="63"/>
      <c r="K1125" s="63"/>
      <c r="L1125" s="63"/>
      <c r="M1125" s="63"/>
      <c r="N1125" s="63"/>
      <c r="O1125" s="63"/>
      <c r="P1125" s="63"/>
      <c r="Q1125" s="63"/>
      <c r="R1125" s="63"/>
    </row>
    <row r="1126" spans="1:18" ht="23.25">
      <c r="A1126" s="63" t="s">
        <v>1</v>
      </c>
      <c r="B1126" s="63"/>
      <c r="C1126" s="63"/>
      <c r="D1126" s="63"/>
      <c r="E1126" s="63"/>
      <c r="F1126" s="63"/>
      <c r="G1126" s="63"/>
      <c r="H1126" s="63"/>
      <c r="I1126" s="63"/>
      <c r="J1126" s="63"/>
      <c r="K1126" s="63"/>
      <c r="L1126" s="63"/>
      <c r="M1126" s="63"/>
      <c r="N1126" s="63"/>
      <c r="O1126" s="63"/>
      <c r="P1126" s="63"/>
      <c r="Q1126" s="63"/>
      <c r="R1126" s="63"/>
    </row>
    <row r="1127" ht="23.25">
      <c r="A1127" s="1" t="s">
        <v>58</v>
      </c>
    </row>
    <row r="1128" ht="23.25">
      <c r="B1128" s="1" t="s">
        <v>59</v>
      </c>
    </row>
    <row r="1129" spans="1:18" ht="23.25">
      <c r="A1129" s="2" t="s">
        <v>4</v>
      </c>
      <c r="B1129" s="6" t="s">
        <v>6</v>
      </c>
      <c r="C1129" s="3" t="s">
        <v>7</v>
      </c>
      <c r="D1129" s="6" t="s">
        <v>9</v>
      </c>
      <c r="E1129" s="3" t="s">
        <v>10</v>
      </c>
      <c r="F1129" s="6" t="s">
        <v>12</v>
      </c>
      <c r="G1129" s="64" t="s">
        <v>299</v>
      </c>
      <c r="H1129" s="65"/>
      <c r="I1129" s="66"/>
      <c r="J1129" s="64" t="s">
        <v>331</v>
      </c>
      <c r="K1129" s="65"/>
      <c r="L1129" s="65"/>
      <c r="M1129" s="65"/>
      <c r="N1129" s="65"/>
      <c r="O1129" s="65"/>
      <c r="P1129" s="65"/>
      <c r="Q1129" s="65"/>
      <c r="R1129" s="66"/>
    </row>
    <row r="1130" spans="1:18" ht="23.25">
      <c r="A1130" s="4" t="s">
        <v>5</v>
      </c>
      <c r="B1130" s="7"/>
      <c r="C1130" s="5" t="s">
        <v>8</v>
      </c>
      <c r="D1130" s="7"/>
      <c r="E1130" s="5" t="s">
        <v>11</v>
      </c>
      <c r="F1130" s="7" t="s">
        <v>11</v>
      </c>
      <c r="G1130" s="8" t="s">
        <v>13</v>
      </c>
      <c r="H1130" s="8" t="s">
        <v>14</v>
      </c>
      <c r="I1130" s="8" t="s">
        <v>15</v>
      </c>
      <c r="J1130" s="8" t="s">
        <v>16</v>
      </c>
      <c r="K1130" s="8" t="s">
        <v>17</v>
      </c>
      <c r="L1130" s="8" t="s">
        <v>18</v>
      </c>
      <c r="M1130" s="8" t="s">
        <v>19</v>
      </c>
      <c r="N1130" s="8" t="s">
        <v>20</v>
      </c>
      <c r="O1130" s="8" t="s">
        <v>21</v>
      </c>
      <c r="P1130" s="8" t="s">
        <v>22</v>
      </c>
      <c r="Q1130" s="8" t="s">
        <v>23</v>
      </c>
      <c r="R1130" s="8" t="s">
        <v>24</v>
      </c>
    </row>
    <row r="1131" spans="1:18" ht="23.25">
      <c r="A1131" s="6">
        <v>12</v>
      </c>
      <c r="B1131" s="9" t="s">
        <v>490</v>
      </c>
      <c r="C1131" s="9" t="s">
        <v>492</v>
      </c>
      <c r="D1131" s="38">
        <v>424600</v>
      </c>
      <c r="E1131" s="9" t="s">
        <v>153</v>
      </c>
      <c r="F1131" s="17" t="s">
        <v>60</v>
      </c>
      <c r="G1131" s="9"/>
      <c r="H1131" s="9"/>
      <c r="I1131" s="9"/>
      <c r="J1131" s="9"/>
      <c r="K1131" s="9"/>
      <c r="L1131" s="9"/>
      <c r="M1131" s="9"/>
      <c r="N1131" s="9"/>
      <c r="O1131" s="9"/>
      <c r="P1131" s="9"/>
      <c r="Q1131" s="9"/>
      <c r="R1131" s="9"/>
    </row>
    <row r="1132" spans="1:18" ht="23.25">
      <c r="A1132" s="10"/>
      <c r="B1132" s="10" t="s">
        <v>498</v>
      </c>
      <c r="C1132" s="10" t="s">
        <v>499</v>
      </c>
      <c r="D1132" s="13"/>
      <c r="E1132" s="10"/>
      <c r="F1132" s="15"/>
      <c r="G1132" s="10"/>
      <c r="H1132" s="10"/>
      <c r="I1132" s="10"/>
      <c r="J1132" s="10"/>
      <c r="K1132" s="10"/>
      <c r="L1132" s="10"/>
      <c r="M1132" s="10"/>
      <c r="N1132" s="10"/>
      <c r="O1132" s="10"/>
      <c r="P1132" s="10"/>
      <c r="Q1132" s="10"/>
      <c r="R1132" s="10"/>
    </row>
    <row r="1133" spans="1:18" ht="23.25">
      <c r="A1133" s="10"/>
      <c r="B1133" s="10"/>
      <c r="C1133" s="10" t="s">
        <v>500</v>
      </c>
      <c r="D1133" s="13"/>
      <c r="E1133" s="10"/>
      <c r="F1133" s="15"/>
      <c r="G1133" s="10"/>
      <c r="H1133" s="10"/>
      <c r="I1133" s="10"/>
      <c r="J1133" s="10"/>
      <c r="K1133" s="10"/>
      <c r="L1133" s="10"/>
      <c r="M1133" s="10"/>
      <c r="N1133" s="10"/>
      <c r="O1133" s="10"/>
      <c r="P1133" s="10"/>
      <c r="Q1133" s="10"/>
      <c r="R1133" s="10"/>
    </row>
    <row r="1134" spans="1:18" ht="23.25">
      <c r="A1134" s="10"/>
      <c r="B1134" s="10"/>
      <c r="C1134" s="10" t="s">
        <v>501</v>
      </c>
      <c r="D1134" s="13"/>
      <c r="E1134" s="10"/>
      <c r="F1134" s="15"/>
      <c r="G1134" s="10"/>
      <c r="H1134" s="10"/>
      <c r="I1134" s="10"/>
      <c r="J1134" s="10"/>
      <c r="K1134" s="10"/>
      <c r="L1134" s="10"/>
      <c r="M1134" s="10"/>
      <c r="N1134" s="10"/>
      <c r="O1134" s="10"/>
      <c r="P1134" s="10"/>
      <c r="Q1134" s="10"/>
      <c r="R1134" s="10"/>
    </row>
    <row r="1135" spans="1:18" ht="23.25">
      <c r="A1135" s="10"/>
      <c r="B1135" s="10"/>
      <c r="C1135" s="10" t="s">
        <v>502</v>
      </c>
      <c r="D1135" s="13"/>
      <c r="E1135" s="10"/>
      <c r="F1135" s="15"/>
      <c r="G1135" s="10"/>
      <c r="H1135" s="10"/>
      <c r="I1135" s="10"/>
      <c r="J1135" s="10"/>
      <c r="K1135" s="10"/>
      <c r="L1135" s="10"/>
      <c r="M1135" s="10"/>
      <c r="N1135" s="10"/>
      <c r="O1135" s="10"/>
      <c r="P1135" s="10"/>
      <c r="Q1135" s="10"/>
      <c r="R1135" s="10"/>
    </row>
    <row r="1136" spans="1:18" ht="23.25">
      <c r="A1136" s="10"/>
      <c r="B1136" s="10"/>
      <c r="C1136" s="1" t="s">
        <v>503</v>
      </c>
      <c r="D1136" s="13"/>
      <c r="E1136" s="10"/>
      <c r="F1136" s="15"/>
      <c r="G1136" s="10"/>
      <c r="H1136" s="10"/>
      <c r="I1136" s="10"/>
      <c r="J1136" s="10"/>
      <c r="K1136" s="10"/>
      <c r="L1136" s="10"/>
      <c r="M1136" s="10"/>
      <c r="N1136" s="10"/>
      <c r="O1136" s="10"/>
      <c r="P1136" s="10"/>
      <c r="Q1136" s="10"/>
      <c r="R1136" s="10"/>
    </row>
    <row r="1137" spans="1:18" ht="23.25">
      <c r="A1137" s="10"/>
      <c r="B1137" s="10"/>
      <c r="C1137" s="1" t="s">
        <v>497</v>
      </c>
      <c r="D1137" s="13"/>
      <c r="E1137" s="10"/>
      <c r="F1137" s="15"/>
      <c r="G1137" s="10"/>
      <c r="H1137" s="10"/>
      <c r="I1137" s="10"/>
      <c r="J1137" s="10"/>
      <c r="K1137" s="10"/>
      <c r="L1137" s="10"/>
      <c r="M1137" s="10"/>
      <c r="N1137" s="10"/>
      <c r="O1137" s="10"/>
      <c r="P1137" s="10"/>
      <c r="Q1137" s="10"/>
      <c r="R1137" s="10"/>
    </row>
    <row r="1138" spans="1:18" ht="23.25">
      <c r="A1138" s="10"/>
      <c r="B1138" s="10"/>
      <c r="C1138" s="10" t="s">
        <v>304</v>
      </c>
      <c r="D1138" s="13"/>
      <c r="E1138" s="10"/>
      <c r="F1138" s="15"/>
      <c r="G1138" s="10"/>
      <c r="H1138" s="10"/>
      <c r="I1138" s="10"/>
      <c r="J1138" s="10"/>
      <c r="K1138" s="10"/>
      <c r="L1138" s="10"/>
      <c r="M1138" s="10"/>
      <c r="N1138" s="10"/>
      <c r="O1138" s="10"/>
      <c r="P1138" s="10"/>
      <c r="Q1138" s="10"/>
      <c r="R1138" s="10"/>
    </row>
    <row r="1139" spans="1:18" ht="23.25">
      <c r="A1139" s="10"/>
      <c r="B1139" s="10"/>
      <c r="C1139" s="10"/>
      <c r="D1139" s="13"/>
      <c r="E1139" s="10"/>
      <c r="F1139" s="15"/>
      <c r="G1139" s="10"/>
      <c r="H1139" s="10"/>
      <c r="I1139" s="10"/>
      <c r="J1139" s="10"/>
      <c r="K1139" s="10"/>
      <c r="L1139" s="10"/>
      <c r="M1139" s="10"/>
      <c r="N1139" s="10"/>
      <c r="O1139" s="10"/>
      <c r="P1139" s="10"/>
      <c r="Q1139" s="10"/>
      <c r="R1139" s="10"/>
    </row>
    <row r="1140" spans="1:18" ht="23.25">
      <c r="A1140" s="11"/>
      <c r="B1140" s="11"/>
      <c r="C1140" s="11"/>
      <c r="D1140" s="14"/>
      <c r="E1140" s="11"/>
      <c r="F1140" s="16"/>
      <c r="G1140" s="11"/>
      <c r="H1140" s="11"/>
      <c r="I1140" s="11"/>
      <c r="J1140" s="11"/>
      <c r="K1140" s="11"/>
      <c r="L1140" s="11"/>
      <c r="M1140" s="11"/>
      <c r="N1140" s="11"/>
      <c r="O1140" s="11"/>
      <c r="P1140" s="11"/>
      <c r="Q1140" s="11"/>
      <c r="R1140" s="11"/>
    </row>
    <row r="1146" spans="1:18" ht="23.25">
      <c r="A1146" s="63" t="s">
        <v>0</v>
      </c>
      <c r="B1146" s="63"/>
      <c r="C1146" s="63"/>
      <c r="D1146" s="63"/>
      <c r="E1146" s="63"/>
      <c r="F1146" s="63"/>
      <c r="G1146" s="63"/>
      <c r="H1146" s="63"/>
      <c r="I1146" s="63"/>
      <c r="J1146" s="63"/>
      <c r="K1146" s="63"/>
      <c r="L1146" s="63"/>
      <c r="M1146" s="63"/>
      <c r="N1146" s="63"/>
      <c r="O1146" s="63"/>
      <c r="P1146" s="63"/>
      <c r="Q1146" s="63"/>
      <c r="R1146" s="63"/>
    </row>
    <row r="1147" spans="1:18" ht="23.25">
      <c r="A1147" s="63" t="s">
        <v>330</v>
      </c>
      <c r="B1147" s="63"/>
      <c r="C1147" s="63"/>
      <c r="D1147" s="63"/>
      <c r="E1147" s="63"/>
      <c r="F1147" s="63"/>
      <c r="G1147" s="63"/>
      <c r="H1147" s="63"/>
      <c r="I1147" s="63"/>
      <c r="J1147" s="63"/>
      <c r="K1147" s="63"/>
      <c r="L1147" s="63"/>
      <c r="M1147" s="63"/>
      <c r="N1147" s="63"/>
      <c r="O1147" s="63"/>
      <c r="P1147" s="63"/>
      <c r="Q1147" s="63"/>
      <c r="R1147" s="63"/>
    </row>
    <row r="1148" spans="1:18" ht="23.25">
      <c r="A1148" s="63" t="s">
        <v>1</v>
      </c>
      <c r="B1148" s="63"/>
      <c r="C1148" s="63"/>
      <c r="D1148" s="63"/>
      <c r="E1148" s="63"/>
      <c r="F1148" s="63"/>
      <c r="G1148" s="63"/>
      <c r="H1148" s="63"/>
      <c r="I1148" s="63"/>
      <c r="J1148" s="63"/>
      <c r="K1148" s="63"/>
      <c r="L1148" s="63"/>
      <c r="M1148" s="63"/>
      <c r="N1148" s="63"/>
      <c r="O1148" s="63"/>
      <c r="P1148" s="63"/>
      <c r="Q1148" s="63"/>
      <c r="R1148" s="63"/>
    </row>
    <row r="1149" ht="23.25">
      <c r="A1149" s="1" t="s">
        <v>58</v>
      </c>
    </row>
    <row r="1150" ht="23.25">
      <c r="B1150" s="1" t="s">
        <v>59</v>
      </c>
    </row>
    <row r="1151" spans="1:18" ht="23.25">
      <c r="A1151" s="2" t="s">
        <v>4</v>
      </c>
      <c r="B1151" s="6" t="s">
        <v>6</v>
      </c>
      <c r="C1151" s="3" t="s">
        <v>7</v>
      </c>
      <c r="D1151" s="6" t="s">
        <v>9</v>
      </c>
      <c r="E1151" s="3" t="s">
        <v>10</v>
      </c>
      <c r="F1151" s="6" t="s">
        <v>12</v>
      </c>
      <c r="G1151" s="64" t="s">
        <v>299</v>
      </c>
      <c r="H1151" s="65"/>
      <c r="I1151" s="66"/>
      <c r="J1151" s="64" t="s">
        <v>331</v>
      </c>
      <c r="K1151" s="65"/>
      <c r="L1151" s="65"/>
      <c r="M1151" s="65"/>
      <c r="N1151" s="65"/>
      <c r="O1151" s="65"/>
      <c r="P1151" s="65"/>
      <c r="Q1151" s="65"/>
      <c r="R1151" s="66"/>
    </row>
    <row r="1152" spans="1:18" ht="23.25">
      <c r="A1152" s="4" t="s">
        <v>5</v>
      </c>
      <c r="B1152" s="7"/>
      <c r="C1152" s="5" t="s">
        <v>8</v>
      </c>
      <c r="D1152" s="7"/>
      <c r="E1152" s="5" t="s">
        <v>11</v>
      </c>
      <c r="F1152" s="7" t="s">
        <v>11</v>
      </c>
      <c r="G1152" s="8" t="s">
        <v>13</v>
      </c>
      <c r="H1152" s="8" t="s">
        <v>14</v>
      </c>
      <c r="I1152" s="8" t="s">
        <v>15</v>
      </c>
      <c r="J1152" s="8" t="s">
        <v>16</v>
      </c>
      <c r="K1152" s="8" t="s">
        <v>17</v>
      </c>
      <c r="L1152" s="8" t="s">
        <v>18</v>
      </c>
      <c r="M1152" s="8" t="s">
        <v>19</v>
      </c>
      <c r="N1152" s="8" t="s">
        <v>20</v>
      </c>
      <c r="O1152" s="8" t="s">
        <v>21</v>
      </c>
      <c r="P1152" s="8" t="s">
        <v>22</v>
      </c>
      <c r="Q1152" s="8" t="s">
        <v>23</v>
      </c>
      <c r="R1152" s="8" t="s">
        <v>24</v>
      </c>
    </row>
    <row r="1153" spans="1:18" ht="23.25">
      <c r="A1153" s="6">
        <v>13</v>
      </c>
      <c r="B1153" s="9" t="s">
        <v>504</v>
      </c>
      <c r="C1153" s="9" t="s">
        <v>506</v>
      </c>
      <c r="D1153" s="38">
        <v>35700</v>
      </c>
      <c r="E1153" s="9" t="s">
        <v>158</v>
      </c>
      <c r="F1153" s="17" t="s">
        <v>60</v>
      </c>
      <c r="G1153" s="9"/>
      <c r="H1153" s="9"/>
      <c r="I1153" s="9"/>
      <c r="J1153" s="9"/>
      <c r="K1153" s="9"/>
      <c r="L1153" s="9"/>
      <c r="M1153" s="9"/>
      <c r="N1153" s="9"/>
      <c r="O1153" s="9"/>
      <c r="P1153" s="9"/>
      <c r="Q1153" s="9"/>
      <c r="R1153" s="9"/>
    </row>
    <row r="1154" spans="1:18" ht="23.25">
      <c r="A1154" s="10"/>
      <c r="B1154" s="10" t="s">
        <v>505</v>
      </c>
      <c r="C1154" s="10" t="s">
        <v>507</v>
      </c>
      <c r="D1154" s="13"/>
      <c r="E1154" s="10"/>
      <c r="F1154" s="15"/>
      <c r="G1154" s="10"/>
      <c r="H1154" s="10"/>
      <c r="I1154" s="10"/>
      <c r="J1154" s="10"/>
      <c r="K1154" s="10"/>
      <c r="L1154" s="10"/>
      <c r="M1154" s="10"/>
      <c r="N1154" s="10"/>
      <c r="O1154" s="10"/>
      <c r="P1154" s="10"/>
      <c r="Q1154" s="10"/>
      <c r="R1154" s="10"/>
    </row>
    <row r="1155" spans="1:18" ht="23.25">
      <c r="A1155" s="10"/>
      <c r="B1155" s="10"/>
      <c r="C1155" s="10" t="s">
        <v>508</v>
      </c>
      <c r="D1155" s="13"/>
      <c r="E1155" s="10"/>
      <c r="F1155" s="15"/>
      <c r="G1155" s="10"/>
      <c r="H1155" s="10"/>
      <c r="I1155" s="10"/>
      <c r="J1155" s="10"/>
      <c r="K1155" s="10"/>
      <c r="L1155" s="10"/>
      <c r="M1155" s="10"/>
      <c r="N1155" s="10"/>
      <c r="O1155" s="10"/>
      <c r="P1155" s="10"/>
      <c r="Q1155" s="10"/>
      <c r="R1155" s="10"/>
    </row>
    <row r="1156" spans="1:18" ht="23.25">
      <c r="A1156" s="10"/>
      <c r="B1156" s="10"/>
      <c r="C1156" s="10" t="s">
        <v>509</v>
      </c>
      <c r="D1156" s="13"/>
      <c r="E1156" s="10"/>
      <c r="F1156" s="15"/>
      <c r="G1156" s="10"/>
      <c r="H1156" s="10"/>
      <c r="I1156" s="10"/>
      <c r="J1156" s="10"/>
      <c r="K1156" s="10"/>
      <c r="L1156" s="10"/>
      <c r="M1156" s="10"/>
      <c r="N1156" s="10"/>
      <c r="O1156" s="10"/>
      <c r="P1156" s="10"/>
      <c r="Q1156" s="10"/>
      <c r="R1156" s="10"/>
    </row>
    <row r="1157" spans="1:18" ht="23.25">
      <c r="A1157" s="10"/>
      <c r="B1157" s="10"/>
      <c r="C1157" s="10" t="s">
        <v>470</v>
      </c>
      <c r="D1157" s="13"/>
      <c r="E1157" s="10"/>
      <c r="F1157" s="15"/>
      <c r="G1157" s="10"/>
      <c r="H1157" s="10"/>
      <c r="I1157" s="10"/>
      <c r="J1157" s="10"/>
      <c r="K1157" s="10"/>
      <c r="L1157" s="10"/>
      <c r="M1157" s="10"/>
      <c r="N1157" s="10"/>
      <c r="O1157" s="10"/>
      <c r="P1157" s="10"/>
      <c r="Q1157" s="10"/>
      <c r="R1157" s="10"/>
    </row>
    <row r="1158" spans="1:18" ht="23.25">
      <c r="A1158" s="10"/>
      <c r="B1158" s="10"/>
      <c r="C1158" s="1" t="s">
        <v>303</v>
      </c>
      <c r="D1158" s="13"/>
      <c r="E1158" s="10"/>
      <c r="F1158" s="15"/>
      <c r="G1158" s="10"/>
      <c r="H1158" s="10"/>
      <c r="I1158" s="10"/>
      <c r="J1158" s="10"/>
      <c r="K1158" s="10"/>
      <c r="L1158" s="10"/>
      <c r="M1158" s="10"/>
      <c r="N1158" s="10"/>
      <c r="O1158" s="10"/>
      <c r="P1158" s="10"/>
      <c r="Q1158" s="10"/>
      <c r="R1158" s="10"/>
    </row>
    <row r="1159" spans="1:18" ht="23.25">
      <c r="A1159" s="10"/>
      <c r="B1159" s="10"/>
      <c r="D1159" s="13"/>
      <c r="E1159" s="10"/>
      <c r="F1159" s="15"/>
      <c r="G1159" s="10"/>
      <c r="H1159" s="10"/>
      <c r="I1159" s="10"/>
      <c r="J1159" s="10"/>
      <c r="K1159" s="10"/>
      <c r="L1159" s="10"/>
      <c r="M1159" s="10"/>
      <c r="N1159" s="10"/>
      <c r="O1159" s="10"/>
      <c r="P1159" s="10"/>
      <c r="Q1159" s="10"/>
      <c r="R1159" s="10"/>
    </row>
    <row r="1160" spans="1:18" ht="23.25">
      <c r="A1160" s="10"/>
      <c r="B1160" s="10"/>
      <c r="C1160" s="10"/>
      <c r="D1160" s="13"/>
      <c r="E1160" s="10"/>
      <c r="F1160" s="15"/>
      <c r="G1160" s="10"/>
      <c r="H1160" s="10"/>
      <c r="I1160" s="10"/>
      <c r="J1160" s="10"/>
      <c r="K1160" s="10"/>
      <c r="L1160" s="10"/>
      <c r="M1160" s="10"/>
      <c r="N1160" s="10"/>
      <c r="O1160" s="10"/>
      <c r="P1160" s="10"/>
      <c r="Q1160" s="10"/>
      <c r="R1160" s="10"/>
    </row>
    <row r="1161" spans="1:18" ht="23.25">
      <c r="A1161" s="10"/>
      <c r="B1161" s="10"/>
      <c r="C1161" s="10"/>
      <c r="D1161" s="13"/>
      <c r="E1161" s="10"/>
      <c r="F1161" s="15"/>
      <c r="G1161" s="10"/>
      <c r="H1161" s="10"/>
      <c r="I1161" s="10"/>
      <c r="J1161" s="10"/>
      <c r="K1161" s="10"/>
      <c r="L1161" s="10"/>
      <c r="M1161" s="10"/>
      <c r="N1161" s="10"/>
      <c r="O1161" s="10"/>
      <c r="P1161" s="10"/>
      <c r="Q1161" s="10"/>
      <c r="R1161" s="10"/>
    </row>
    <row r="1162" spans="1:18" ht="23.25">
      <c r="A1162" s="11"/>
      <c r="B1162" s="11"/>
      <c r="C1162" s="11"/>
      <c r="D1162" s="14"/>
      <c r="E1162" s="11"/>
      <c r="F1162" s="16"/>
      <c r="G1162" s="11"/>
      <c r="H1162" s="11"/>
      <c r="I1162" s="11"/>
      <c r="J1162" s="11"/>
      <c r="K1162" s="11"/>
      <c r="L1162" s="11"/>
      <c r="M1162" s="11"/>
      <c r="N1162" s="11"/>
      <c r="O1162" s="11"/>
      <c r="P1162" s="11"/>
      <c r="Q1162" s="11"/>
      <c r="R1162" s="11"/>
    </row>
    <row r="1168" spans="1:18" ht="23.25">
      <c r="A1168" s="63" t="s">
        <v>0</v>
      </c>
      <c r="B1168" s="63"/>
      <c r="C1168" s="63"/>
      <c r="D1168" s="63"/>
      <c r="E1168" s="63"/>
      <c r="F1168" s="63"/>
      <c r="G1168" s="63"/>
      <c r="H1168" s="63"/>
      <c r="I1168" s="63"/>
      <c r="J1168" s="63"/>
      <c r="K1168" s="63"/>
      <c r="L1168" s="63"/>
      <c r="M1168" s="63"/>
      <c r="N1168" s="63"/>
      <c r="O1168" s="63"/>
      <c r="P1168" s="63"/>
      <c r="Q1168" s="63"/>
      <c r="R1168" s="63"/>
    </row>
    <row r="1169" spans="1:18" ht="23.25">
      <c r="A1169" s="63" t="s">
        <v>330</v>
      </c>
      <c r="B1169" s="63"/>
      <c r="C1169" s="63"/>
      <c r="D1169" s="63"/>
      <c r="E1169" s="63"/>
      <c r="F1169" s="63"/>
      <c r="G1169" s="63"/>
      <c r="H1169" s="63"/>
      <c r="I1169" s="63"/>
      <c r="J1169" s="63"/>
      <c r="K1169" s="63"/>
      <c r="L1169" s="63"/>
      <c r="M1169" s="63"/>
      <c r="N1169" s="63"/>
      <c r="O1169" s="63"/>
      <c r="P1169" s="63"/>
      <c r="Q1169" s="63"/>
      <c r="R1169" s="63"/>
    </row>
    <row r="1170" spans="1:18" ht="23.25">
      <c r="A1170" s="63" t="s">
        <v>1</v>
      </c>
      <c r="B1170" s="63"/>
      <c r="C1170" s="63"/>
      <c r="D1170" s="63"/>
      <c r="E1170" s="63"/>
      <c r="F1170" s="63"/>
      <c r="G1170" s="63"/>
      <c r="H1170" s="63"/>
      <c r="I1170" s="63"/>
      <c r="J1170" s="63"/>
      <c r="K1170" s="63"/>
      <c r="L1170" s="63"/>
      <c r="M1170" s="63"/>
      <c r="N1170" s="63"/>
      <c r="O1170" s="63"/>
      <c r="P1170" s="63"/>
      <c r="Q1170" s="63"/>
      <c r="R1170" s="63"/>
    </row>
    <row r="1171" ht="23.25">
      <c r="A1171" s="1" t="s">
        <v>58</v>
      </c>
    </row>
    <row r="1172" ht="23.25">
      <c r="B1172" s="1" t="s">
        <v>59</v>
      </c>
    </row>
    <row r="1173" spans="1:18" ht="23.25">
      <c r="A1173" s="2" t="s">
        <v>4</v>
      </c>
      <c r="B1173" s="6" t="s">
        <v>6</v>
      </c>
      <c r="C1173" s="3" t="s">
        <v>7</v>
      </c>
      <c r="D1173" s="6" t="s">
        <v>9</v>
      </c>
      <c r="E1173" s="3" t="s">
        <v>10</v>
      </c>
      <c r="F1173" s="6" t="s">
        <v>12</v>
      </c>
      <c r="G1173" s="64" t="s">
        <v>299</v>
      </c>
      <c r="H1173" s="65"/>
      <c r="I1173" s="66"/>
      <c r="J1173" s="64" t="s">
        <v>331</v>
      </c>
      <c r="K1173" s="65"/>
      <c r="L1173" s="65"/>
      <c r="M1173" s="65"/>
      <c r="N1173" s="65"/>
      <c r="O1173" s="65"/>
      <c r="P1173" s="65"/>
      <c r="Q1173" s="65"/>
      <c r="R1173" s="66"/>
    </row>
    <row r="1174" spans="1:18" ht="23.25">
      <c r="A1174" s="4" t="s">
        <v>5</v>
      </c>
      <c r="B1174" s="7"/>
      <c r="C1174" s="5" t="s">
        <v>8</v>
      </c>
      <c r="D1174" s="7"/>
      <c r="E1174" s="5" t="s">
        <v>11</v>
      </c>
      <c r="F1174" s="7" t="s">
        <v>11</v>
      </c>
      <c r="G1174" s="8" t="s">
        <v>13</v>
      </c>
      <c r="H1174" s="8" t="s">
        <v>14</v>
      </c>
      <c r="I1174" s="8" t="s">
        <v>15</v>
      </c>
      <c r="J1174" s="8" t="s">
        <v>16</v>
      </c>
      <c r="K1174" s="8" t="s">
        <v>17</v>
      </c>
      <c r="L1174" s="8" t="s">
        <v>18</v>
      </c>
      <c r="M1174" s="8" t="s">
        <v>19</v>
      </c>
      <c r="N1174" s="8" t="s">
        <v>20</v>
      </c>
      <c r="O1174" s="8" t="s">
        <v>21</v>
      </c>
      <c r="P1174" s="8" t="s">
        <v>22</v>
      </c>
      <c r="Q1174" s="8" t="s">
        <v>23</v>
      </c>
      <c r="R1174" s="8" t="s">
        <v>24</v>
      </c>
    </row>
    <row r="1175" spans="1:18" ht="23.25">
      <c r="A1175" s="6">
        <v>14</v>
      </c>
      <c r="B1175" s="9" t="s">
        <v>510</v>
      </c>
      <c r="C1175" s="9" t="s">
        <v>513</v>
      </c>
      <c r="D1175" s="38">
        <v>231397</v>
      </c>
      <c r="E1175" s="9" t="s">
        <v>150</v>
      </c>
      <c r="F1175" s="17" t="s">
        <v>60</v>
      </c>
      <c r="G1175" s="9"/>
      <c r="H1175" s="9"/>
      <c r="I1175" s="9"/>
      <c r="J1175" s="9"/>
      <c r="K1175" s="9"/>
      <c r="L1175" s="9"/>
      <c r="M1175" s="9"/>
      <c r="N1175" s="9"/>
      <c r="O1175" s="9"/>
      <c r="P1175" s="9"/>
      <c r="Q1175" s="9"/>
      <c r="R1175" s="9"/>
    </row>
    <row r="1176" spans="1:18" ht="23.25">
      <c r="A1176" s="10"/>
      <c r="B1176" s="10" t="s">
        <v>511</v>
      </c>
      <c r="C1176" s="10" t="s">
        <v>514</v>
      </c>
      <c r="D1176" s="13"/>
      <c r="E1176" s="10"/>
      <c r="F1176" s="15"/>
      <c r="G1176" s="10"/>
      <c r="H1176" s="10"/>
      <c r="I1176" s="10"/>
      <c r="J1176" s="10"/>
      <c r="K1176" s="10"/>
      <c r="L1176" s="10"/>
      <c r="M1176" s="10"/>
      <c r="N1176" s="10"/>
      <c r="O1176" s="10"/>
      <c r="P1176" s="10"/>
      <c r="Q1176" s="10"/>
      <c r="R1176" s="10"/>
    </row>
    <row r="1177" spans="1:18" ht="23.25">
      <c r="A1177" s="10"/>
      <c r="B1177" s="10" t="s">
        <v>512</v>
      </c>
      <c r="C1177" s="1" t="s">
        <v>518</v>
      </c>
      <c r="D1177" s="13"/>
      <c r="E1177" s="10"/>
      <c r="F1177" s="15"/>
      <c r="G1177" s="10"/>
      <c r="H1177" s="10"/>
      <c r="I1177" s="10"/>
      <c r="J1177" s="10"/>
      <c r="K1177" s="10"/>
      <c r="L1177" s="10"/>
      <c r="M1177" s="10"/>
      <c r="N1177" s="10"/>
      <c r="O1177" s="10"/>
      <c r="P1177" s="10"/>
      <c r="Q1177" s="10"/>
      <c r="R1177" s="10"/>
    </row>
    <row r="1178" spans="1:18" ht="23.25">
      <c r="A1178" s="10"/>
      <c r="B1178" s="10"/>
      <c r="C1178" s="1" t="s">
        <v>519</v>
      </c>
      <c r="D1178" s="13"/>
      <c r="E1178" s="10"/>
      <c r="F1178" s="15"/>
      <c r="G1178" s="10"/>
      <c r="H1178" s="10"/>
      <c r="I1178" s="10"/>
      <c r="J1178" s="10"/>
      <c r="K1178" s="10"/>
      <c r="L1178" s="10"/>
      <c r="M1178" s="10"/>
      <c r="N1178" s="10"/>
      <c r="O1178" s="10"/>
      <c r="P1178" s="10"/>
      <c r="Q1178" s="10"/>
      <c r="R1178" s="10"/>
    </row>
    <row r="1179" spans="1:18" ht="23.25">
      <c r="A1179" s="10"/>
      <c r="B1179" s="10"/>
      <c r="D1179" s="13"/>
      <c r="E1179" s="10"/>
      <c r="F1179" s="15"/>
      <c r="G1179" s="10"/>
      <c r="H1179" s="10"/>
      <c r="I1179" s="10"/>
      <c r="J1179" s="10"/>
      <c r="K1179" s="10"/>
      <c r="L1179" s="10"/>
      <c r="M1179" s="10"/>
      <c r="N1179" s="10"/>
      <c r="O1179" s="10"/>
      <c r="P1179" s="10"/>
      <c r="Q1179" s="10"/>
      <c r="R1179" s="10"/>
    </row>
    <row r="1180" spans="1:18" ht="23.25">
      <c r="A1180" s="10"/>
      <c r="B1180" s="10"/>
      <c r="D1180" s="13"/>
      <c r="E1180" s="10"/>
      <c r="F1180" s="15"/>
      <c r="G1180" s="10"/>
      <c r="H1180" s="10"/>
      <c r="I1180" s="10"/>
      <c r="J1180" s="10"/>
      <c r="K1180" s="10"/>
      <c r="L1180" s="10"/>
      <c r="M1180" s="10"/>
      <c r="N1180" s="10"/>
      <c r="O1180" s="10"/>
      <c r="P1180" s="10"/>
      <c r="Q1180" s="10"/>
      <c r="R1180" s="10"/>
    </row>
    <row r="1181" spans="1:18" ht="23.25">
      <c r="A1181" s="10"/>
      <c r="B1181" s="10"/>
      <c r="D1181" s="13"/>
      <c r="E1181" s="10"/>
      <c r="F1181" s="15"/>
      <c r="G1181" s="10"/>
      <c r="H1181" s="10"/>
      <c r="I1181" s="10"/>
      <c r="J1181" s="10"/>
      <c r="K1181" s="10"/>
      <c r="L1181" s="10"/>
      <c r="M1181" s="10"/>
      <c r="N1181" s="10"/>
      <c r="O1181" s="10"/>
      <c r="P1181" s="10"/>
      <c r="Q1181" s="10"/>
      <c r="R1181" s="10"/>
    </row>
    <row r="1182" spans="1:18" ht="23.25">
      <c r="A1182" s="10"/>
      <c r="B1182" s="10"/>
      <c r="D1182" s="13"/>
      <c r="E1182" s="10"/>
      <c r="F1182" s="15"/>
      <c r="G1182" s="10"/>
      <c r="H1182" s="10"/>
      <c r="I1182" s="10"/>
      <c r="J1182" s="10"/>
      <c r="K1182" s="10"/>
      <c r="L1182" s="10"/>
      <c r="M1182" s="10"/>
      <c r="N1182" s="10"/>
      <c r="O1182" s="10"/>
      <c r="P1182" s="10"/>
      <c r="Q1182" s="10"/>
      <c r="R1182" s="10"/>
    </row>
    <row r="1183" spans="1:18" ht="23.25">
      <c r="A1183" s="10"/>
      <c r="B1183" s="10"/>
      <c r="D1183" s="13"/>
      <c r="E1183" s="10"/>
      <c r="F1183" s="15"/>
      <c r="G1183" s="10"/>
      <c r="H1183" s="10"/>
      <c r="I1183" s="10"/>
      <c r="J1183" s="10"/>
      <c r="K1183" s="10"/>
      <c r="L1183" s="10"/>
      <c r="M1183" s="10"/>
      <c r="N1183" s="10"/>
      <c r="O1183" s="10"/>
      <c r="P1183" s="10"/>
      <c r="Q1183" s="10"/>
      <c r="R1183" s="10"/>
    </row>
    <row r="1184" spans="1:18" ht="23.25">
      <c r="A1184" s="10"/>
      <c r="B1184" s="10"/>
      <c r="C1184" s="10"/>
      <c r="D1184" s="13"/>
      <c r="E1184" s="10"/>
      <c r="F1184" s="15"/>
      <c r="G1184" s="10"/>
      <c r="H1184" s="10"/>
      <c r="I1184" s="10"/>
      <c r="J1184" s="10"/>
      <c r="K1184" s="10"/>
      <c r="L1184" s="10"/>
      <c r="M1184" s="10"/>
      <c r="N1184" s="10"/>
      <c r="O1184" s="10"/>
      <c r="P1184" s="10"/>
      <c r="Q1184" s="10"/>
      <c r="R1184" s="10"/>
    </row>
    <row r="1185" spans="1:18" ht="23.25">
      <c r="A1185" s="11"/>
      <c r="B1185" s="11"/>
      <c r="C1185" s="11"/>
      <c r="D1185" s="14"/>
      <c r="E1185" s="11"/>
      <c r="F1185" s="16"/>
      <c r="G1185" s="11"/>
      <c r="H1185" s="11"/>
      <c r="I1185" s="11"/>
      <c r="J1185" s="11"/>
      <c r="K1185" s="11"/>
      <c r="L1185" s="11"/>
      <c r="M1185" s="11"/>
      <c r="N1185" s="11"/>
      <c r="O1185" s="11"/>
      <c r="P1185" s="11"/>
      <c r="Q1185" s="11"/>
      <c r="R1185" s="11"/>
    </row>
    <row r="1190" spans="1:18" ht="23.25">
      <c r="A1190" s="63" t="s">
        <v>0</v>
      </c>
      <c r="B1190" s="63"/>
      <c r="C1190" s="63"/>
      <c r="D1190" s="63"/>
      <c r="E1190" s="63"/>
      <c r="F1190" s="63"/>
      <c r="G1190" s="63"/>
      <c r="H1190" s="63"/>
      <c r="I1190" s="63"/>
      <c r="J1190" s="63"/>
      <c r="K1190" s="63"/>
      <c r="L1190" s="63"/>
      <c r="M1190" s="63"/>
      <c r="N1190" s="63"/>
      <c r="O1190" s="63"/>
      <c r="P1190" s="63"/>
      <c r="Q1190" s="63"/>
      <c r="R1190" s="63"/>
    </row>
    <row r="1191" spans="1:18" ht="23.25">
      <c r="A1191" s="63" t="s">
        <v>330</v>
      </c>
      <c r="B1191" s="63"/>
      <c r="C1191" s="63"/>
      <c r="D1191" s="63"/>
      <c r="E1191" s="63"/>
      <c r="F1191" s="63"/>
      <c r="G1191" s="63"/>
      <c r="H1191" s="63"/>
      <c r="I1191" s="63"/>
      <c r="J1191" s="63"/>
      <c r="K1191" s="63"/>
      <c r="L1191" s="63"/>
      <c r="M1191" s="63"/>
      <c r="N1191" s="63"/>
      <c r="O1191" s="63"/>
      <c r="P1191" s="63"/>
      <c r="Q1191" s="63"/>
      <c r="R1191" s="63"/>
    </row>
    <row r="1192" spans="1:18" ht="23.25">
      <c r="A1192" s="63" t="s">
        <v>1</v>
      </c>
      <c r="B1192" s="63"/>
      <c r="C1192" s="63"/>
      <c r="D1192" s="63"/>
      <c r="E1192" s="63"/>
      <c r="F1192" s="63"/>
      <c r="G1192" s="63"/>
      <c r="H1192" s="63"/>
      <c r="I1192" s="63"/>
      <c r="J1192" s="63"/>
      <c r="K1192" s="63"/>
      <c r="L1192" s="63"/>
      <c r="M1192" s="63"/>
      <c r="N1192" s="63"/>
      <c r="O1192" s="63"/>
      <c r="P1192" s="63"/>
      <c r="Q1192" s="63"/>
      <c r="R1192" s="63"/>
    </row>
    <row r="1193" ht="23.25">
      <c r="A1193" s="1" t="s">
        <v>58</v>
      </c>
    </row>
    <row r="1194" ht="23.25">
      <c r="B1194" s="1" t="s">
        <v>59</v>
      </c>
    </row>
    <row r="1195" spans="1:18" ht="23.25">
      <c r="A1195" s="2" t="s">
        <v>4</v>
      </c>
      <c r="B1195" s="6" t="s">
        <v>6</v>
      </c>
      <c r="C1195" s="3" t="s">
        <v>7</v>
      </c>
      <c r="D1195" s="6" t="s">
        <v>9</v>
      </c>
      <c r="E1195" s="3" t="s">
        <v>10</v>
      </c>
      <c r="F1195" s="6" t="s">
        <v>12</v>
      </c>
      <c r="G1195" s="64" t="s">
        <v>299</v>
      </c>
      <c r="H1195" s="65"/>
      <c r="I1195" s="66"/>
      <c r="J1195" s="64" t="s">
        <v>331</v>
      </c>
      <c r="K1195" s="65"/>
      <c r="L1195" s="65"/>
      <c r="M1195" s="65"/>
      <c r="N1195" s="65"/>
      <c r="O1195" s="65"/>
      <c r="P1195" s="65"/>
      <c r="Q1195" s="65"/>
      <c r="R1195" s="66"/>
    </row>
    <row r="1196" spans="1:18" ht="23.25">
      <c r="A1196" s="4" t="s">
        <v>5</v>
      </c>
      <c r="B1196" s="7"/>
      <c r="C1196" s="5" t="s">
        <v>8</v>
      </c>
      <c r="D1196" s="7"/>
      <c r="E1196" s="5" t="s">
        <v>11</v>
      </c>
      <c r="F1196" s="7" t="s">
        <v>11</v>
      </c>
      <c r="G1196" s="8" t="s">
        <v>13</v>
      </c>
      <c r="H1196" s="8" t="s">
        <v>14</v>
      </c>
      <c r="I1196" s="8" t="s">
        <v>15</v>
      </c>
      <c r="J1196" s="8" t="s">
        <v>16</v>
      </c>
      <c r="K1196" s="8" t="s">
        <v>17</v>
      </c>
      <c r="L1196" s="8" t="s">
        <v>18</v>
      </c>
      <c r="M1196" s="8" t="s">
        <v>19</v>
      </c>
      <c r="N1196" s="8" t="s">
        <v>20</v>
      </c>
      <c r="O1196" s="8" t="s">
        <v>21</v>
      </c>
      <c r="P1196" s="8" t="s">
        <v>22</v>
      </c>
      <c r="Q1196" s="8" t="s">
        <v>23</v>
      </c>
      <c r="R1196" s="8" t="s">
        <v>24</v>
      </c>
    </row>
    <row r="1197" spans="1:18" ht="23.25">
      <c r="A1197" s="6">
        <v>15</v>
      </c>
      <c r="B1197" s="9" t="s">
        <v>510</v>
      </c>
      <c r="C1197" s="9" t="s">
        <v>513</v>
      </c>
      <c r="D1197" s="38">
        <v>152386</v>
      </c>
      <c r="E1197" s="9" t="s">
        <v>150</v>
      </c>
      <c r="F1197" s="17" t="s">
        <v>60</v>
      </c>
      <c r="G1197" s="9"/>
      <c r="H1197" s="9"/>
      <c r="I1197" s="9"/>
      <c r="J1197" s="9"/>
      <c r="K1197" s="9"/>
      <c r="L1197" s="9"/>
      <c r="M1197" s="9"/>
      <c r="N1197" s="9"/>
      <c r="O1197" s="9"/>
      <c r="P1197" s="9"/>
      <c r="Q1197" s="9"/>
      <c r="R1197" s="9"/>
    </row>
    <row r="1198" spans="1:18" ht="23.25">
      <c r="A1198" s="10"/>
      <c r="B1198" s="10" t="s">
        <v>515</v>
      </c>
      <c r="C1198" s="10" t="s">
        <v>517</v>
      </c>
      <c r="D1198" s="13"/>
      <c r="E1198" s="10"/>
      <c r="F1198" s="15"/>
      <c r="G1198" s="10"/>
      <c r="H1198" s="10"/>
      <c r="I1198" s="10"/>
      <c r="J1198" s="10"/>
      <c r="K1198" s="10"/>
      <c r="L1198" s="10"/>
      <c r="M1198" s="10"/>
      <c r="N1198" s="10"/>
      <c r="O1198" s="10"/>
      <c r="P1198" s="10"/>
      <c r="Q1198" s="10"/>
      <c r="R1198" s="10"/>
    </row>
    <row r="1199" spans="1:18" ht="23.25">
      <c r="A1199" s="10"/>
      <c r="B1199" s="10" t="s">
        <v>516</v>
      </c>
      <c r="C1199" s="1" t="s">
        <v>518</v>
      </c>
      <c r="D1199" s="13"/>
      <c r="E1199" s="10"/>
      <c r="F1199" s="15"/>
      <c r="G1199" s="10"/>
      <c r="H1199" s="10"/>
      <c r="I1199" s="10"/>
      <c r="J1199" s="10"/>
      <c r="K1199" s="10"/>
      <c r="L1199" s="10"/>
      <c r="M1199" s="10"/>
      <c r="N1199" s="10"/>
      <c r="O1199" s="10"/>
      <c r="P1199" s="10"/>
      <c r="Q1199" s="10"/>
      <c r="R1199" s="10"/>
    </row>
    <row r="1200" spans="1:18" ht="23.25">
      <c r="A1200" s="10"/>
      <c r="B1200" s="10"/>
      <c r="C1200" s="1" t="s">
        <v>519</v>
      </c>
      <c r="D1200" s="13"/>
      <c r="E1200" s="10"/>
      <c r="F1200" s="15"/>
      <c r="G1200" s="10"/>
      <c r="H1200" s="10"/>
      <c r="I1200" s="10"/>
      <c r="J1200" s="10"/>
      <c r="K1200" s="10"/>
      <c r="L1200" s="10"/>
      <c r="M1200" s="10"/>
      <c r="N1200" s="10"/>
      <c r="O1200" s="10"/>
      <c r="P1200" s="10"/>
      <c r="Q1200" s="10"/>
      <c r="R1200" s="10"/>
    </row>
    <row r="1201" spans="1:18" ht="23.25">
      <c r="A1201" s="10"/>
      <c r="B1201" s="10"/>
      <c r="D1201" s="13"/>
      <c r="E1201" s="10"/>
      <c r="F1201" s="15"/>
      <c r="G1201" s="10"/>
      <c r="H1201" s="10"/>
      <c r="I1201" s="10"/>
      <c r="J1201" s="10"/>
      <c r="K1201" s="10"/>
      <c r="L1201" s="10"/>
      <c r="M1201" s="10"/>
      <c r="N1201" s="10"/>
      <c r="O1201" s="10"/>
      <c r="P1201" s="10"/>
      <c r="Q1201" s="10"/>
      <c r="R1201" s="10"/>
    </row>
    <row r="1202" spans="1:18" ht="23.25">
      <c r="A1202" s="10"/>
      <c r="B1202" s="10"/>
      <c r="D1202" s="13"/>
      <c r="E1202" s="10"/>
      <c r="F1202" s="15"/>
      <c r="G1202" s="10"/>
      <c r="H1202" s="10"/>
      <c r="I1202" s="10"/>
      <c r="J1202" s="10"/>
      <c r="K1202" s="10"/>
      <c r="L1202" s="10"/>
      <c r="M1202" s="10"/>
      <c r="N1202" s="10"/>
      <c r="O1202" s="10"/>
      <c r="P1202" s="10"/>
      <c r="Q1202" s="10"/>
      <c r="R1202" s="10"/>
    </row>
    <row r="1203" spans="1:18" ht="23.25">
      <c r="A1203" s="10"/>
      <c r="B1203" s="10"/>
      <c r="C1203" s="10"/>
      <c r="D1203" s="13"/>
      <c r="E1203" s="10"/>
      <c r="F1203" s="15"/>
      <c r="G1203" s="10"/>
      <c r="H1203" s="10"/>
      <c r="I1203" s="10"/>
      <c r="J1203" s="10"/>
      <c r="K1203" s="10"/>
      <c r="L1203" s="10"/>
      <c r="M1203" s="10"/>
      <c r="N1203" s="10"/>
      <c r="O1203" s="10"/>
      <c r="P1203" s="10"/>
      <c r="Q1203" s="10"/>
      <c r="R1203" s="10"/>
    </row>
    <row r="1204" spans="1:18" ht="23.25">
      <c r="A1204" s="11"/>
      <c r="B1204" s="11"/>
      <c r="C1204" s="11"/>
      <c r="D1204" s="14"/>
      <c r="E1204" s="11"/>
      <c r="F1204" s="16"/>
      <c r="G1204" s="11"/>
      <c r="H1204" s="11"/>
      <c r="I1204" s="11"/>
      <c r="J1204" s="11"/>
      <c r="K1204" s="11"/>
      <c r="L1204" s="11"/>
      <c r="M1204" s="11"/>
      <c r="N1204" s="11"/>
      <c r="O1204" s="11"/>
      <c r="P1204" s="11"/>
      <c r="Q1204" s="11"/>
      <c r="R1204" s="11"/>
    </row>
    <row r="1212" spans="1:18" ht="23.25">
      <c r="A1212" s="63" t="s">
        <v>0</v>
      </c>
      <c r="B1212" s="63"/>
      <c r="C1212" s="63"/>
      <c r="D1212" s="63"/>
      <c r="E1212" s="63"/>
      <c r="F1212" s="63"/>
      <c r="G1212" s="63"/>
      <c r="H1212" s="63"/>
      <c r="I1212" s="63"/>
      <c r="J1212" s="63"/>
      <c r="K1212" s="63"/>
      <c r="L1212" s="63"/>
      <c r="M1212" s="63"/>
      <c r="N1212" s="63"/>
      <c r="O1212" s="63"/>
      <c r="P1212" s="63"/>
      <c r="Q1212" s="63"/>
      <c r="R1212" s="63"/>
    </row>
    <row r="1213" spans="1:18" ht="23.25">
      <c r="A1213" s="63" t="s">
        <v>330</v>
      </c>
      <c r="B1213" s="63"/>
      <c r="C1213" s="63"/>
      <c r="D1213" s="63"/>
      <c r="E1213" s="63"/>
      <c r="F1213" s="63"/>
      <c r="G1213" s="63"/>
      <c r="H1213" s="63"/>
      <c r="I1213" s="63"/>
      <c r="J1213" s="63"/>
      <c r="K1213" s="63"/>
      <c r="L1213" s="63"/>
      <c r="M1213" s="63"/>
      <c r="N1213" s="63"/>
      <c r="O1213" s="63"/>
      <c r="P1213" s="63"/>
      <c r="Q1213" s="63"/>
      <c r="R1213" s="63"/>
    </row>
    <row r="1214" spans="1:18" ht="23.25">
      <c r="A1214" s="63" t="s">
        <v>1</v>
      </c>
      <c r="B1214" s="63"/>
      <c r="C1214" s="63"/>
      <c r="D1214" s="63"/>
      <c r="E1214" s="63"/>
      <c r="F1214" s="63"/>
      <c r="G1214" s="63"/>
      <c r="H1214" s="63"/>
      <c r="I1214" s="63"/>
      <c r="J1214" s="63"/>
      <c r="K1214" s="63"/>
      <c r="L1214" s="63"/>
      <c r="M1214" s="63"/>
      <c r="N1214" s="63"/>
      <c r="O1214" s="63"/>
      <c r="P1214" s="63"/>
      <c r="Q1214" s="63"/>
      <c r="R1214" s="63"/>
    </row>
    <row r="1215" ht="23.25">
      <c r="A1215" s="1" t="s">
        <v>58</v>
      </c>
    </row>
    <row r="1216" ht="23.25">
      <c r="B1216" s="1" t="s">
        <v>59</v>
      </c>
    </row>
    <row r="1217" spans="1:18" ht="23.25">
      <c r="A1217" s="2" t="s">
        <v>4</v>
      </c>
      <c r="B1217" s="6" t="s">
        <v>6</v>
      </c>
      <c r="C1217" s="3" t="s">
        <v>7</v>
      </c>
      <c r="D1217" s="6" t="s">
        <v>9</v>
      </c>
      <c r="E1217" s="3" t="s">
        <v>10</v>
      </c>
      <c r="F1217" s="6" t="s">
        <v>12</v>
      </c>
      <c r="G1217" s="64" t="s">
        <v>299</v>
      </c>
      <c r="H1217" s="65"/>
      <c r="I1217" s="66"/>
      <c r="J1217" s="64" t="s">
        <v>331</v>
      </c>
      <c r="K1217" s="65"/>
      <c r="L1217" s="65"/>
      <c r="M1217" s="65"/>
      <c r="N1217" s="65"/>
      <c r="O1217" s="65"/>
      <c r="P1217" s="65"/>
      <c r="Q1217" s="65"/>
      <c r="R1217" s="66"/>
    </row>
    <row r="1218" spans="1:18" ht="23.25">
      <c r="A1218" s="4" t="s">
        <v>5</v>
      </c>
      <c r="B1218" s="7"/>
      <c r="C1218" s="5" t="s">
        <v>8</v>
      </c>
      <c r="D1218" s="7"/>
      <c r="E1218" s="5" t="s">
        <v>11</v>
      </c>
      <c r="F1218" s="7" t="s">
        <v>11</v>
      </c>
      <c r="G1218" s="8" t="s">
        <v>13</v>
      </c>
      <c r="H1218" s="8" t="s">
        <v>14</v>
      </c>
      <c r="I1218" s="8" t="s">
        <v>15</v>
      </c>
      <c r="J1218" s="8" t="s">
        <v>16</v>
      </c>
      <c r="K1218" s="8" t="s">
        <v>17</v>
      </c>
      <c r="L1218" s="8" t="s">
        <v>18</v>
      </c>
      <c r="M1218" s="8" t="s">
        <v>19</v>
      </c>
      <c r="N1218" s="8" t="s">
        <v>20</v>
      </c>
      <c r="O1218" s="8" t="s">
        <v>21</v>
      </c>
      <c r="P1218" s="8" t="s">
        <v>22</v>
      </c>
      <c r="Q1218" s="8" t="s">
        <v>23</v>
      </c>
      <c r="R1218" s="8" t="s">
        <v>24</v>
      </c>
    </row>
    <row r="1219" spans="1:18" ht="23.25">
      <c r="A1219" s="6">
        <v>16</v>
      </c>
      <c r="B1219" s="9" t="s">
        <v>510</v>
      </c>
      <c r="C1219" s="9" t="s">
        <v>520</v>
      </c>
      <c r="D1219" s="38">
        <v>74712</v>
      </c>
      <c r="E1219" s="9" t="s">
        <v>150</v>
      </c>
      <c r="F1219" s="17" t="s">
        <v>60</v>
      </c>
      <c r="G1219" s="9"/>
      <c r="H1219" s="9"/>
      <c r="I1219" s="9"/>
      <c r="J1219" s="9"/>
      <c r="K1219" s="9"/>
      <c r="L1219" s="9"/>
      <c r="M1219" s="9"/>
      <c r="N1219" s="9"/>
      <c r="O1219" s="9"/>
      <c r="P1219" s="9"/>
      <c r="Q1219" s="9"/>
      <c r="R1219" s="9"/>
    </row>
    <row r="1220" spans="1:18" ht="23.25">
      <c r="A1220" s="10"/>
      <c r="B1220" s="10" t="s">
        <v>515</v>
      </c>
      <c r="C1220" s="10" t="s">
        <v>521</v>
      </c>
      <c r="D1220" s="13"/>
      <c r="E1220" s="10"/>
      <c r="F1220" s="15"/>
      <c r="G1220" s="10"/>
      <c r="H1220" s="10"/>
      <c r="I1220" s="10"/>
      <c r="J1220" s="10"/>
      <c r="K1220" s="10"/>
      <c r="L1220" s="10"/>
      <c r="M1220" s="10"/>
      <c r="N1220" s="10"/>
      <c r="O1220" s="10"/>
      <c r="P1220" s="10"/>
      <c r="Q1220" s="10"/>
      <c r="R1220" s="10"/>
    </row>
    <row r="1221" spans="1:18" ht="23.25">
      <c r="A1221" s="10"/>
      <c r="B1221" s="10" t="s">
        <v>150</v>
      </c>
      <c r="C1221" s="41" t="s">
        <v>522</v>
      </c>
      <c r="D1221" s="13"/>
      <c r="E1221" s="10"/>
      <c r="F1221" s="15"/>
      <c r="G1221" s="10"/>
      <c r="H1221" s="10"/>
      <c r="I1221" s="10"/>
      <c r="J1221" s="10"/>
      <c r="K1221" s="10"/>
      <c r="L1221" s="10"/>
      <c r="M1221" s="10"/>
      <c r="N1221" s="10"/>
      <c r="O1221" s="10"/>
      <c r="P1221" s="10"/>
      <c r="Q1221" s="10"/>
      <c r="R1221" s="10"/>
    </row>
    <row r="1222" spans="1:18" ht="23.25">
      <c r="A1222" s="10"/>
      <c r="B1222" s="10"/>
      <c r="C1222" s="10" t="s">
        <v>523</v>
      </c>
      <c r="D1222" s="13"/>
      <c r="E1222" s="10"/>
      <c r="F1222" s="15"/>
      <c r="G1222" s="10"/>
      <c r="H1222" s="10"/>
      <c r="I1222" s="10"/>
      <c r="J1222" s="10"/>
      <c r="K1222" s="10"/>
      <c r="L1222" s="10"/>
      <c r="M1222" s="10"/>
      <c r="N1222" s="10"/>
      <c r="O1222" s="10"/>
      <c r="P1222" s="10"/>
      <c r="Q1222" s="10"/>
      <c r="R1222" s="10"/>
    </row>
    <row r="1223" spans="1:18" ht="23.25">
      <c r="A1223" s="10"/>
      <c r="B1223" s="10"/>
      <c r="C1223" s="10" t="s">
        <v>303</v>
      </c>
      <c r="D1223" s="13"/>
      <c r="E1223" s="10"/>
      <c r="F1223" s="15"/>
      <c r="G1223" s="10"/>
      <c r="H1223" s="10"/>
      <c r="I1223" s="10"/>
      <c r="J1223" s="10"/>
      <c r="K1223" s="10"/>
      <c r="L1223" s="10"/>
      <c r="M1223" s="10"/>
      <c r="N1223" s="10"/>
      <c r="O1223" s="10"/>
      <c r="P1223" s="10"/>
      <c r="Q1223" s="10"/>
      <c r="R1223" s="10"/>
    </row>
    <row r="1224" spans="1:18" ht="23.25">
      <c r="A1224" s="10"/>
      <c r="B1224" s="10"/>
      <c r="C1224" s="10"/>
      <c r="D1224" s="13"/>
      <c r="E1224" s="10"/>
      <c r="F1224" s="15"/>
      <c r="G1224" s="10"/>
      <c r="H1224" s="10"/>
      <c r="I1224" s="10"/>
      <c r="J1224" s="10"/>
      <c r="K1224" s="10"/>
      <c r="L1224" s="10"/>
      <c r="M1224" s="10"/>
      <c r="N1224" s="10"/>
      <c r="O1224" s="10"/>
      <c r="P1224" s="10"/>
      <c r="Q1224" s="10"/>
      <c r="R1224" s="10"/>
    </row>
    <row r="1225" spans="1:18" ht="23.25">
      <c r="A1225" s="10"/>
      <c r="B1225" s="10"/>
      <c r="D1225" s="13"/>
      <c r="E1225" s="10"/>
      <c r="F1225" s="15"/>
      <c r="G1225" s="10"/>
      <c r="H1225" s="10"/>
      <c r="I1225" s="10"/>
      <c r="J1225" s="10"/>
      <c r="K1225" s="10"/>
      <c r="L1225" s="10"/>
      <c r="M1225" s="10"/>
      <c r="N1225" s="10"/>
      <c r="O1225" s="10"/>
      <c r="P1225" s="10"/>
      <c r="Q1225" s="10"/>
      <c r="R1225" s="10"/>
    </row>
    <row r="1226" spans="1:18" ht="23.25">
      <c r="A1226" s="10"/>
      <c r="B1226" s="10"/>
      <c r="D1226" s="13"/>
      <c r="E1226" s="10"/>
      <c r="F1226" s="15"/>
      <c r="G1226" s="10"/>
      <c r="H1226" s="10"/>
      <c r="I1226" s="10"/>
      <c r="J1226" s="10"/>
      <c r="K1226" s="10"/>
      <c r="L1226" s="10"/>
      <c r="M1226" s="10"/>
      <c r="N1226" s="10"/>
      <c r="O1226" s="10"/>
      <c r="P1226" s="10"/>
      <c r="Q1226" s="10"/>
      <c r="R1226" s="10"/>
    </row>
    <row r="1227" spans="1:18" ht="23.25">
      <c r="A1227" s="11"/>
      <c r="B1227" s="11"/>
      <c r="C1227" s="11"/>
      <c r="D1227" s="14"/>
      <c r="E1227" s="11"/>
      <c r="F1227" s="16"/>
      <c r="G1227" s="11"/>
      <c r="H1227" s="11"/>
      <c r="I1227" s="11"/>
      <c r="J1227" s="11"/>
      <c r="K1227" s="11"/>
      <c r="L1227" s="11"/>
      <c r="M1227" s="11"/>
      <c r="N1227" s="11"/>
      <c r="O1227" s="11"/>
      <c r="P1227" s="11"/>
      <c r="Q1227" s="11"/>
      <c r="R1227" s="11"/>
    </row>
    <row r="1234" spans="1:18" ht="23.25">
      <c r="A1234" s="63" t="s">
        <v>0</v>
      </c>
      <c r="B1234" s="63"/>
      <c r="C1234" s="63"/>
      <c r="D1234" s="63"/>
      <c r="E1234" s="63"/>
      <c r="F1234" s="63"/>
      <c r="G1234" s="63"/>
      <c r="H1234" s="63"/>
      <c r="I1234" s="63"/>
      <c r="J1234" s="63"/>
      <c r="K1234" s="63"/>
      <c r="L1234" s="63"/>
      <c r="M1234" s="63"/>
      <c r="N1234" s="63"/>
      <c r="O1234" s="63"/>
      <c r="P1234" s="63"/>
      <c r="Q1234" s="63"/>
      <c r="R1234" s="63"/>
    </row>
    <row r="1235" spans="1:18" ht="23.25">
      <c r="A1235" s="63" t="s">
        <v>330</v>
      </c>
      <c r="B1235" s="63"/>
      <c r="C1235" s="63"/>
      <c r="D1235" s="63"/>
      <c r="E1235" s="63"/>
      <c r="F1235" s="63"/>
      <c r="G1235" s="63"/>
      <c r="H1235" s="63"/>
      <c r="I1235" s="63"/>
      <c r="J1235" s="63"/>
      <c r="K1235" s="63"/>
      <c r="L1235" s="63"/>
      <c r="M1235" s="63"/>
      <c r="N1235" s="63"/>
      <c r="O1235" s="63"/>
      <c r="P1235" s="63"/>
      <c r="Q1235" s="63"/>
      <c r="R1235" s="63"/>
    </row>
    <row r="1236" spans="1:18" ht="23.25">
      <c r="A1236" s="63" t="s">
        <v>1</v>
      </c>
      <c r="B1236" s="63"/>
      <c r="C1236" s="63"/>
      <c r="D1236" s="63"/>
      <c r="E1236" s="63"/>
      <c r="F1236" s="63"/>
      <c r="G1236" s="63"/>
      <c r="H1236" s="63"/>
      <c r="I1236" s="63"/>
      <c r="J1236" s="63"/>
      <c r="K1236" s="63"/>
      <c r="L1236" s="63"/>
      <c r="M1236" s="63"/>
      <c r="N1236" s="63"/>
      <c r="O1236" s="63"/>
      <c r="P1236" s="63"/>
      <c r="Q1236" s="63"/>
      <c r="R1236" s="63"/>
    </row>
    <row r="1237" ht="23.25">
      <c r="A1237" s="1" t="s">
        <v>58</v>
      </c>
    </row>
    <row r="1238" ht="23.25">
      <c r="B1238" s="1" t="s">
        <v>59</v>
      </c>
    </row>
    <row r="1239" spans="1:18" ht="23.25">
      <c r="A1239" s="2" t="s">
        <v>4</v>
      </c>
      <c r="B1239" s="6" t="s">
        <v>6</v>
      </c>
      <c r="C1239" s="3" t="s">
        <v>7</v>
      </c>
      <c r="D1239" s="6" t="s">
        <v>9</v>
      </c>
      <c r="E1239" s="3" t="s">
        <v>10</v>
      </c>
      <c r="F1239" s="6" t="s">
        <v>12</v>
      </c>
      <c r="G1239" s="64" t="s">
        <v>299</v>
      </c>
      <c r="H1239" s="65"/>
      <c r="I1239" s="66"/>
      <c r="J1239" s="64" t="s">
        <v>331</v>
      </c>
      <c r="K1239" s="65"/>
      <c r="L1239" s="65"/>
      <c r="M1239" s="65"/>
      <c r="N1239" s="65"/>
      <c r="O1239" s="65"/>
      <c r="P1239" s="65"/>
      <c r="Q1239" s="65"/>
      <c r="R1239" s="66"/>
    </row>
    <row r="1240" spans="1:18" ht="23.25">
      <c r="A1240" s="4" t="s">
        <v>5</v>
      </c>
      <c r="B1240" s="7"/>
      <c r="C1240" s="5" t="s">
        <v>8</v>
      </c>
      <c r="D1240" s="7"/>
      <c r="E1240" s="5" t="s">
        <v>11</v>
      </c>
      <c r="F1240" s="7" t="s">
        <v>11</v>
      </c>
      <c r="G1240" s="8" t="s">
        <v>13</v>
      </c>
      <c r="H1240" s="8" t="s">
        <v>14</v>
      </c>
      <c r="I1240" s="8" t="s">
        <v>15</v>
      </c>
      <c r="J1240" s="8" t="s">
        <v>16</v>
      </c>
      <c r="K1240" s="8" t="s">
        <v>17</v>
      </c>
      <c r="L1240" s="8" t="s">
        <v>18</v>
      </c>
      <c r="M1240" s="8" t="s">
        <v>19</v>
      </c>
      <c r="N1240" s="8" t="s">
        <v>20</v>
      </c>
      <c r="O1240" s="8" t="s">
        <v>21</v>
      </c>
      <c r="P1240" s="8" t="s">
        <v>22</v>
      </c>
      <c r="Q1240" s="8" t="s">
        <v>23</v>
      </c>
      <c r="R1240" s="8" t="s">
        <v>24</v>
      </c>
    </row>
    <row r="1241" spans="1:18" ht="23.25">
      <c r="A1241" s="6">
        <v>17</v>
      </c>
      <c r="B1241" s="9" t="s">
        <v>510</v>
      </c>
      <c r="C1241" s="9" t="s">
        <v>520</v>
      </c>
      <c r="D1241" s="38">
        <v>284970</v>
      </c>
      <c r="E1241" s="9" t="s">
        <v>168</v>
      </c>
      <c r="F1241" s="17" t="s">
        <v>60</v>
      </c>
      <c r="G1241" s="9"/>
      <c r="H1241" s="9"/>
      <c r="I1241" s="9"/>
      <c r="J1241" s="9"/>
      <c r="K1241" s="9"/>
      <c r="L1241" s="9"/>
      <c r="M1241" s="9"/>
      <c r="N1241" s="9"/>
      <c r="O1241" s="9"/>
      <c r="P1241" s="9"/>
      <c r="Q1241" s="9"/>
      <c r="R1241" s="9"/>
    </row>
    <row r="1242" spans="1:18" ht="23.25">
      <c r="A1242" s="10"/>
      <c r="B1242" s="10" t="s">
        <v>524</v>
      </c>
      <c r="C1242" s="10" t="s">
        <v>526</v>
      </c>
      <c r="D1242" s="13"/>
      <c r="E1242" s="10"/>
      <c r="F1242" s="15"/>
      <c r="G1242" s="10"/>
      <c r="H1242" s="10"/>
      <c r="I1242" s="10"/>
      <c r="J1242" s="10"/>
      <c r="K1242" s="10"/>
      <c r="L1242" s="10"/>
      <c r="M1242" s="10"/>
      <c r="N1242" s="10"/>
      <c r="O1242" s="10"/>
      <c r="P1242" s="10"/>
      <c r="Q1242" s="10"/>
      <c r="R1242" s="10"/>
    </row>
    <row r="1243" spans="1:18" ht="23.25">
      <c r="A1243" s="10"/>
      <c r="B1243" s="10" t="s">
        <v>525</v>
      </c>
      <c r="C1243" s="10" t="s">
        <v>527</v>
      </c>
      <c r="D1243" s="13"/>
      <c r="E1243" s="10"/>
      <c r="F1243" s="15"/>
      <c r="G1243" s="10"/>
      <c r="H1243" s="10"/>
      <c r="I1243" s="10"/>
      <c r="J1243" s="10"/>
      <c r="K1243" s="10"/>
      <c r="L1243" s="10"/>
      <c r="M1243" s="10"/>
      <c r="N1243" s="10"/>
      <c r="O1243" s="10"/>
      <c r="P1243" s="10"/>
      <c r="Q1243" s="10"/>
      <c r="R1243" s="10"/>
    </row>
    <row r="1244" spans="1:18" ht="23.25">
      <c r="A1244" s="10"/>
      <c r="B1244" s="10"/>
      <c r="C1244" s="10" t="s">
        <v>523</v>
      </c>
      <c r="D1244" s="13"/>
      <c r="E1244" s="10"/>
      <c r="F1244" s="15"/>
      <c r="G1244" s="10"/>
      <c r="H1244" s="10"/>
      <c r="I1244" s="10"/>
      <c r="J1244" s="10"/>
      <c r="K1244" s="10"/>
      <c r="L1244" s="10"/>
      <c r="M1244" s="10"/>
      <c r="N1244" s="10"/>
      <c r="O1244" s="10"/>
      <c r="P1244" s="10"/>
      <c r="Q1244" s="10"/>
      <c r="R1244" s="10"/>
    </row>
    <row r="1245" spans="1:18" ht="23.25">
      <c r="A1245" s="10"/>
      <c r="B1245" s="10"/>
      <c r="C1245" s="10" t="s">
        <v>303</v>
      </c>
      <c r="D1245" s="13"/>
      <c r="E1245" s="10"/>
      <c r="F1245" s="15"/>
      <c r="G1245" s="10"/>
      <c r="H1245" s="10"/>
      <c r="I1245" s="10"/>
      <c r="J1245" s="10"/>
      <c r="K1245" s="10"/>
      <c r="L1245" s="10"/>
      <c r="M1245" s="10"/>
      <c r="N1245" s="10"/>
      <c r="O1245" s="10"/>
      <c r="P1245" s="10"/>
      <c r="Q1245" s="10"/>
      <c r="R1245" s="10"/>
    </row>
    <row r="1246" spans="1:18" ht="23.25">
      <c r="A1246" s="10"/>
      <c r="B1246" s="10"/>
      <c r="C1246" s="10"/>
      <c r="D1246" s="13"/>
      <c r="E1246" s="10"/>
      <c r="F1246" s="15"/>
      <c r="G1246" s="10"/>
      <c r="H1246" s="10"/>
      <c r="I1246" s="10"/>
      <c r="J1246" s="10"/>
      <c r="K1246" s="10"/>
      <c r="L1246" s="10"/>
      <c r="M1246" s="10"/>
      <c r="N1246" s="10"/>
      <c r="O1246" s="10"/>
      <c r="P1246" s="10"/>
      <c r="Q1246" s="10"/>
      <c r="R1246" s="10"/>
    </row>
    <row r="1247" spans="1:18" ht="23.25">
      <c r="A1247" s="10"/>
      <c r="B1247" s="10"/>
      <c r="D1247" s="13"/>
      <c r="E1247" s="10"/>
      <c r="F1247" s="15"/>
      <c r="G1247" s="10"/>
      <c r="H1247" s="10"/>
      <c r="I1247" s="10"/>
      <c r="J1247" s="10"/>
      <c r="K1247" s="10"/>
      <c r="L1247" s="10"/>
      <c r="M1247" s="10"/>
      <c r="N1247" s="10"/>
      <c r="O1247" s="10"/>
      <c r="P1247" s="10"/>
      <c r="Q1247" s="10"/>
      <c r="R1247" s="10"/>
    </row>
    <row r="1248" spans="1:18" ht="23.25">
      <c r="A1248" s="10"/>
      <c r="B1248" s="10"/>
      <c r="C1248" s="10"/>
      <c r="D1248" s="13"/>
      <c r="E1248" s="10"/>
      <c r="F1248" s="15"/>
      <c r="G1248" s="10"/>
      <c r="H1248" s="10"/>
      <c r="I1248" s="10"/>
      <c r="J1248" s="10"/>
      <c r="K1248" s="10"/>
      <c r="L1248" s="10"/>
      <c r="M1248" s="10"/>
      <c r="N1248" s="10"/>
      <c r="O1248" s="10"/>
      <c r="P1248" s="10"/>
      <c r="Q1248" s="10"/>
      <c r="R1248" s="10"/>
    </row>
    <row r="1249" spans="1:18" ht="23.25">
      <c r="A1249" s="11"/>
      <c r="B1249" s="11"/>
      <c r="C1249" s="11"/>
      <c r="D1249" s="14"/>
      <c r="E1249" s="11"/>
      <c r="F1249" s="16"/>
      <c r="G1249" s="11"/>
      <c r="H1249" s="11"/>
      <c r="I1249" s="11"/>
      <c r="J1249" s="11"/>
      <c r="K1249" s="11"/>
      <c r="L1249" s="11"/>
      <c r="M1249" s="11"/>
      <c r="N1249" s="11"/>
      <c r="O1249" s="11"/>
      <c r="P1249" s="11"/>
      <c r="Q1249" s="11"/>
      <c r="R1249" s="11"/>
    </row>
    <row r="1256" spans="1:18" ht="23.25">
      <c r="A1256" s="63" t="s">
        <v>0</v>
      </c>
      <c r="B1256" s="63"/>
      <c r="C1256" s="63"/>
      <c r="D1256" s="63"/>
      <c r="E1256" s="63"/>
      <c r="F1256" s="63"/>
      <c r="G1256" s="63"/>
      <c r="H1256" s="63"/>
      <c r="I1256" s="63"/>
      <c r="J1256" s="63"/>
      <c r="K1256" s="63"/>
      <c r="L1256" s="63"/>
      <c r="M1256" s="63"/>
      <c r="N1256" s="63"/>
      <c r="O1256" s="63"/>
      <c r="P1256" s="63"/>
      <c r="Q1256" s="63"/>
      <c r="R1256" s="63"/>
    </row>
    <row r="1257" spans="1:18" ht="23.25">
      <c r="A1257" s="63" t="s">
        <v>330</v>
      </c>
      <c r="B1257" s="63"/>
      <c r="C1257" s="63"/>
      <c r="D1257" s="63"/>
      <c r="E1257" s="63"/>
      <c r="F1257" s="63"/>
      <c r="G1257" s="63"/>
      <c r="H1257" s="63"/>
      <c r="I1257" s="63"/>
      <c r="J1257" s="63"/>
      <c r="K1257" s="63"/>
      <c r="L1257" s="63"/>
      <c r="M1257" s="63"/>
      <c r="N1257" s="63"/>
      <c r="O1257" s="63"/>
      <c r="P1257" s="63"/>
      <c r="Q1257" s="63"/>
      <c r="R1257" s="63"/>
    </row>
    <row r="1258" spans="1:18" ht="23.25">
      <c r="A1258" s="63" t="s">
        <v>1</v>
      </c>
      <c r="B1258" s="63"/>
      <c r="C1258" s="63"/>
      <c r="D1258" s="63"/>
      <c r="E1258" s="63"/>
      <c r="F1258" s="63"/>
      <c r="G1258" s="63"/>
      <c r="H1258" s="63"/>
      <c r="I1258" s="63"/>
      <c r="J1258" s="63"/>
      <c r="K1258" s="63"/>
      <c r="L1258" s="63"/>
      <c r="M1258" s="63"/>
      <c r="N1258" s="63"/>
      <c r="O1258" s="63"/>
      <c r="P1258" s="63"/>
      <c r="Q1258" s="63"/>
      <c r="R1258" s="63"/>
    </row>
    <row r="1259" ht="23.25">
      <c r="A1259" s="1" t="s">
        <v>58</v>
      </c>
    </row>
    <row r="1260" ht="23.25">
      <c r="B1260" s="1" t="s">
        <v>59</v>
      </c>
    </row>
    <row r="1261" spans="1:18" ht="23.25">
      <c r="A1261" s="2" t="s">
        <v>4</v>
      </c>
      <c r="B1261" s="6" t="s">
        <v>6</v>
      </c>
      <c r="C1261" s="3" t="s">
        <v>7</v>
      </c>
      <c r="D1261" s="6" t="s">
        <v>9</v>
      </c>
      <c r="E1261" s="3" t="s">
        <v>10</v>
      </c>
      <c r="F1261" s="6" t="s">
        <v>12</v>
      </c>
      <c r="G1261" s="64" t="s">
        <v>299</v>
      </c>
      <c r="H1261" s="65"/>
      <c r="I1261" s="66"/>
      <c r="J1261" s="64" t="s">
        <v>331</v>
      </c>
      <c r="K1261" s="65"/>
      <c r="L1261" s="65"/>
      <c r="M1261" s="65"/>
      <c r="N1261" s="65"/>
      <c r="O1261" s="65"/>
      <c r="P1261" s="65"/>
      <c r="Q1261" s="65"/>
      <c r="R1261" s="66"/>
    </row>
    <row r="1262" spans="1:18" ht="23.25">
      <c r="A1262" s="4" t="s">
        <v>5</v>
      </c>
      <c r="B1262" s="7"/>
      <c r="C1262" s="5" t="s">
        <v>8</v>
      </c>
      <c r="D1262" s="7"/>
      <c r="E1262" s="5" t="s">
        <v>11</v>
      </c>
      <c r="F1262" s="7" t="s">
        <v>11</v>
      </c>
      <c r="G1262" s="8" t="s">
        <v>13</v>
      </c>
      <c r="H1262" s="8" t="s">
        <v>14</v>
      </c>
      <c r="I1262" s="8" t="s">
        <v>15</v>
      </c>
      <c r="J1262" s="8" t="s">
        <v>16</v>
      </c>
      <c r="K1262" s="8" t="s">
        <v>17</v>
      </c>
      <c r="L1262" s="8" t="s">
        <v>18</v>
      </c>
      <c r="M1262" s="8" t="s">
        <v>19</v>
      </c>
      <c r="N1262" s="8" t="s">
        <v>20</v>
      </c>
      <c r="O1262" s="8" t="s">
        <v>21</v>
      </c>
      <c r="P1262" s="8" t="s">
        <v>22</v>
      </c>
      <c r="Q1262" s="8" t="s">
        <v>23</v>
      </c>
      <c r="R1262" s="8" t="s">
        <v>24</v>
      </c>
    </row>
    <row r="1263" spans="1:18" ht="23.25">
      <c r="A1263" s="6">
        <v>18</v>
      </c>
      <c r="B1263" s="9" t="s">
        <v>510</v>
      </c>
      <c r="C1263" s="9" t="s">
        <v>513</v>
      </c>
      <c r="D1263" s="38">
        <v>300000</v>
      </c>
      <c r="E1263" s="9" t="s">
        <v>168</v>
      </c>
      <c r="F1263" s="17" t="s">
        <v>60</v>
      </c>
      <c r="G1263" s="9"/>
      <c r="H1263" s="9"/>
      <c r="I1263" s="9"/>
      <c r="J1263" s="9"/>
      <c r="K1263" s="9"/>
      <c r="L1263" s="9"/>
      <c r="M1263" s="9"/>
      <c r="N1263" s="9"/>
      <c r="O1263" s="9"/>
      <c r="P1263" s="9"/>
      <c r="Q1263" s="9"/>
      <c r="R1263" s="9"/>
    </row>
    <row r="1264" spans="1:18" ht="23.25">
      <c r="A1264" s="10"/>
      <c r="B1264" s="10" t="s">
        <v>528</v>
      </c>
      <c r="C1264" s="10" t="s">
        <v>529</v>
      </c>
      <c r="D1264" s="13"/>
      <c r="E1264" s="10"/>
      <c r="F1264" s="15"/>
      <c r="G1264" s="10"/>
      <c r="H1264" s="10"/>
      <c r="I1264" s="10"/>
      <c r="J1264" s="10"/>
      <c r="K1264" s="10"/>
      <c r="L1264" s="10"/>
      <c r="M1264" s="10"/>
      <c r="N1264" s="10"/>
      <c r="O1264" s="10"/>
      <c r="P1264" s="10"/>
      <c r="Q1264" s="10"/>
      <c r="R1264" s="10"/>
    </row>
    <row r="1265" spans="1:18" ht="23.25">
      <c r="A1265" s="10"/>
      <c r="B1265" s="10" t="s">
        <v>168</v>
      </c>
      <c r="C1265" s="10" t="s">
        <v>530</v>
      </c>
      <c r="D1265" s="13"/>
      <c r="E1265" s="10"/>
      <c r="F1265" s="15"/>
      <c r="G1265" s="10"/>
      <c r="H1265" s="10"/>
      <c r="I1265" s="10"/>
      <c r="J1265" s="10"/>
      <c r="K1265" s="10"/>
      <c r="L1265" s="10"/>
      <c r="M1265" s="10"/>
      <c r="N1265" s="10"/>
      <c r="O1265" s="10"/>
      <c r="P1265" s="10"/>
      <c r="Q1265" s="10"/>
      <c r="R1265" s="10"/>
    </row>
    <row r="1266" spans="1:18" ht="23.25">
      <c r="A1266" s="10"/>
      <c r="B1266" s="10"/>
      <c r="C1266" s="10" t="s">
        <v>523</v>
      </c>
      <c r="D1266" s="13"/>
      <c r="E1266" s="10"/>
      <c r="F1266" s="15"/>
      <c r="G1266" s="10"/>
      <c r="H1266" s="10"/>
      <c r="I1266" s="10"/>
      <c r="J1266" s="10"/>
      <c r="K1266" s="10"/>
      <c r="L1266" s="10"/>
      <c r="M1266" s="10"/>
      <c r="N1266" s="10"/>
      <c r="O1266" s="10"/>
      <c r="P1266" s="10"/>
      <c r="Q1266" s="10"/>
      <c r="R1266" s="10"/>
    </row>
    <row r="1267" spans="1:18" ht="23.25">
      <c r="A1267" s="10"/>
      <c r="B1267" s="10"/>
      <c r="C1267" s="10" t="s">
        <v>303</v>
      </c>
      <c r="D1267" s="13"/>
      <c r="E1267" s="10"/>
      <c r="F1267" s="15"/>
      <c r="G1267" s="10"/>
      <c r="H1267" s="10"/>
      <c r="I1267" s="10"/>
      <c r="J1267" s="10"/>
      <c r="K1267" s="10"/>
      <c r="L1267" s="10"/>
      <c r="M1267" s="10"/>
      <c r="N1267" s="10"/>
      <c r="O1267" s="10"/>
      <c r="P1267" s="10"/>
      <c r="Q1267" s="10"/>
      <c r="R1267" s="10"/>
    </row>
    <row r="1268" spans="1:18" ht="23.25">
      <c r="A1268" s="10"/>
      <c r="B1268" s="10"/>
      <c r="C1268" s="10"/>
      <c r="D1268" s="13"/>
      <c r="E1268" s="10"/>
      <c r="F1268" s="15"/>
      <c r="G1268" s="10"/>
      <c r="H1268" s="10"/>
      <c r="I1268" s="10"/>
      <c r="J1268" s="10"/>
      <c r="K1268" s="10"/>
      <c r="L1268" s="10"/>
      <c r="M1268" s="10"/>
      <c r="N1268" s="10"/>
      <c r="O1268" s="10"/>
      <c r="P1268" s="10"/>
      <c r="Q1268" s="10"/>
      <c r="R1268" s="10"/>
    </row>
    <row r="1269" spans="1:18" ht="23.25">
      <c r="A1269" s="10"/>
      <c r="B1269" s="10"/>
      <c r="D1269" s="13"/>
      <c r="E1269" s="10"/>
      <c r="F1269" s="15"/>
      <c r="G1269" s="10"/>
      <c r="H1269" s="10"/>
      <c r="I1269" s="10"/>
      <c r="J1269" s="10"/>
      <c r="K1269" s="10"/>
      <c r="L1269" s="10"/>
      <c r="M1269" s="10"/>
      <c r="N1269" s="10"/>
      <c r="O1269" s="10"/>
      <c r="P1269" s="10"/>
      <c r="Q1269" s="10"/>
      <c r="R1269" s="10"/>
    </row>
    <row r="1270" spans="1:18" ht="23.25">
      <c r="A1270" s="10"/>
      <c r="B1270" s="10"/>
      <c r="C1270" s="10"/>
      <c r="D1270" s="13"/>
      <c r="E1270" s="10"/>
      <c r="F1270" s="15"/>
      <c r="G1270" s="10"/>
      <c r="H1270" s="10"/>
      <c r="I1270" s="10"/>
      <c r="J1270" s="10"/>
      <c r="K1270" s="10"/>
      <c r="L1270" s="10"/>
      <c r="M1270" s="10"/>
      <c r="N1270" s="10"/>
      <c r="O1270" s="10"/>
      <c r="P1270" s="10"/>
      <c r="Q1270" s="10"/>
      <c r="R1270" s="10"/>
    </row>
    <row r="1271" spans="1:18" ht="23.25">
      <c r="A1271" s="11"/>
      <c r="B1271" s="11"/>
      <c r="C1271" s="11"/>
      <c r="D1271" s="14"/>
      <c r="E1271" s="11"/>
      <c r="F1271" s="16"/>
      <c r="G1271" s="11"/>
      <c r="H1271" s="11"/>
      <c r="I1271" s="11"/>
      <c r="J1271" s="11"/>
      <c r="K1271" s="11"/>
      <c r="L1271" s="11"/>
      <c r="M1271" s="11"/>
      <c r="N1271" s="11"/>
      <c r="O1271" s="11"/>
      <c r="P1271" s="11"/>
      <c r="Q1271" s="11"/>
      <c r="R1271" s="11"/>
    </row>
    <row r="1278" spans="1:18" ht="23.25">
      <c r="A1278" s="63" t="s">
        <v>0</v>
      </c>
      <c r="B1278" s="63"/>
      <c r="C1278" s="63"/>
      <c r="D1278" s="63"/>
      <c r="E1278" s="63"/>
      <c r="F1278" s="63"/>
      <c r="G1278" s="63"/>
      <c r="H1278" s="63"/>
      <c r="I1278" s="63"/>
      <c r="J1278" s="63"/>
      <c r="K1278" s="63"/>
      <c r="L1278" s="63"/>
      <c r="M1278" s="63"/>
      <c r="N1278" s="63"/>
      <c r="O1278" s="63"/>
      <c r="P1278" s="63"/>
      <c r="Q1278" s="63"/>
      <c r="R1278" s="63"/>
    </row>
    <row r="1279" spans="1:18" ht="23.25">
      <c r="A1279" s="63" t="s">
        <v>330</v>
      </c>
      <c r="B1279" s="63"/>
      <c r="C1279" s="63"/>
      <c r="D1279" s="63"/>
      <c r="E1279" s="63"/>
      <c r="F1279" s="63"/>
      <c r="G1279" s="63"/>
      <c r="H1279" s="63"/>
      <c r="I1279" s="63"/>
      <c r="J1279" s="63"/>
      <c r="K1279" s="63"/>
      <c r="L1279" s="63"/>
      <c r="M1279" s="63"/>
      <c r="N1279" s="63"/>
      <c r="O1279" s="63"/>
      <c r="P1279" s="63"/>
      <c r="Q1279" s="63"/>
      <c r="R1279" s="63"/>
    </row>
    <row r="1280" spans="1:18" ht="23.25">
      <c r="A1280" s="63" t="s">
        <v>1</v>
      </c>
      <c r="B1280" s="63"/>
      <c r="C1280" s="63"/>
      <c r="D1280" s="63"/>
      <c r="E1280" s="63"/>
      <c r="F1280" s="63"/>
      <c r="G1280" s="63"/>
      <c r="H1280" s="63"/>
      <c r="I1280" s="63"/>
      <c r="J1280" s="63"/>
      <c r="K1280" s="63"/>
      <c r="L1280" s="63"/>
      <c r="M1280" s="63"/>
      <c r="N1280" s="63"/>
      <c r="O1280" s="63"/>
      <c r="P1280" s="63"/>
      <c r="Q1280" s="63"/>
      <c r="R1280" s="63"/>
    </row>
    <row r="1281" ht="23.25">
      <c r="A1281" s="1" t="s">
        <v>58</v>
      </c>
    </row>
    <row r="1282" ht="23.25">
      <c r="B1282" s="1" t="s">
        <v>59</v>
      </c>
    </row>
    <row r="1283" spans="1:18" ht="23.25">
      <c r="A1283" s="2" t="s">
        <v>4</v>
      </c>
      <c r="B1283" s="6" t="s">
        <v>6</v>
      </c>
      <c r="C1283" s="3" t="s">
        <v>7</v>
      </c>
      <c r="D1283" s="6" t="s">
        <v>9</v>
      </c>
      <c r="E1283" s="3" t="s">
        <v>10</v>
      </c>
      <c r="F1283" s="6" t="s">
        <v>12</v>
      </c>
      <c r="G1283" s="64" t="s">
        <v>299</v>
      </c>
      <c r="H1283" s="65"/>
      <c r="I1283" s="66"/>
      <c r="J1283" s="64" t="s">
        <v>331</v>
      </c>
      <c r="K1283" s="65"/>
      <c r="L1283" s="65"/>
      <c r="M1283" s="65"/>
      <c r="N1283" s="65"/>
      <c r="O1283" s="65"/>
      <c r="P1283" s="65"/>
      <c r="Q1283" s="65"/>
      <c r="R1283" s="66"/>
    </row>
    <row r="1284" spans="1:18" ht="23.25">
      <c r="A1284" s="4" t="s">
        <v>5</v>
      </c>
      <c r="B1284" s="7"/>
      <c r="C1284" s="5" t="s">
        <v>8</v>
      </c>
      <c r="D1284" s="7"/>
      <c r="E1284" s="5" t="s">
        <v>11</v>
      </c>
      <c r="F1284" s="7" t="s">
        <v>11</v>
      </c>
      <c r="G1284" s="8" t="s">
        <v>13</v>
      </c>
      <c r="H1284" s="8" t="s">
        <v>14</v>
      </c>
      <c r="I1284" s="8" t="s">
        <v>15</v>
      </c>
      <c r="J1284" s="8" t="s">
        <v>16</v>
      </c>
      <c r="K1284" s="8" t="s">
        <v>17</v>
      </c>
      <c r="L1284" s="8" t="s">
        <v>18</v>
      </c>
      <c r="M1284" s="8" t="s">
        <v>19</v>
      </c>
      <c r="N1284" s="8" t="s">
        <v>20</v>
      </c>
      <c r="O1284" s="8" t="s">
        <v>21</v>
      </c>
      <c r="P1284" s="8" t="s">
        <v>22</v>
      </c>
      <c r="Q1284" s="8" t="s">
        <v>23</v>
      </c>
      <c r="R1284" s="8" t="s">
        <v>24</v>
      </c>
    </row>
    <row r="1285" spans="1:18" ht="23.25">
      <c r="A1285" s="6">
        <v>19</v>
      </c>
      <c r="B1285" s="9" t="s">
        <v>510</v>
      </c>
      <c r="C1285" s="9" t="s">
        <v>520</v>
      </c>
      <c r="D1285" s="38">
        <v>201000</v>
      </c>
      <c r="E1285" s="9" t="s">
        <v>168</v>
      </c>
      <c r="F1285" s="17" t="s">
        <v>60</v>
      </c>
      <c r="G1285" s="9"/>
      <c r="H1285" s="9"/>
      <c r="I1285" s="9"/>
      <c r="J1285" s="9"/>
      <c r="K1285" s="9"/>
      <c r="L1285" s="9"/>
      <c r="M1285" s="9"/>
      <c r="N1285" s="9"/>
      <c r="O1285" s="9"/>
      <c r="P1285" s="9"/>
      <c r="Q1285" s="9"/>
      <c r="R1285" s="9"/>
    </row>
    <row r="1286" spans="1:18" ht="23.25">
      <c r="A1286" s="10"/>
      <c r="B1286" s="10" t="s">
        <v>531</v>
      </c>
      <c r="C1286" s="10" t="s">
        <v>532</v>
      </c>
      <c r="D1286" s="13"/>
      <c r="E1286" s="10"/>
      <c r="F1286" s="15"/>
      <c r="G1286" s="10"/>
      <c r="H1286" s="10"/>
      <c r="I1286" s="10"/>
      <c r="J1286" s="10"/>
      <c r="K1286" s="10"/>
      <c r="L1286" s="10"/>
      <c r="M1286" s="10"/>
      <c r="N1286" s="10"/>
      <c r="O1286" s="10"/>
      <c r="P1286" s="10"/>
      <c r="Q1286" s="10"/>
      <c r="R1286" s="10"/>
    </row>
    <row r="1287" spans="1:18" ht="23.25">
      <c r="A1287" s="10"/>
      <c r="B1287" s="10" t="s">
        <v>168</v>
      </c>
      <c r="C1287" s="10" t="s">
        <v>530</v>
      </c>
      <c r="D1287" s="13"/>
      <c r="E1287" s="10"/>
      <c r="F1287" s="15"/>
      <c r="G1287" s="10"/>
      <c r="H1287" s="10"/>
      <c r="I1287" s="10"/>
      <c r="J1287" s="10"/>
      <c r="K1287" s="10"/>
      <c r="L1287" s="10"/>
      <c r="M1287" s="10"/>
      <c r="N1287" s="10"/>
      <c r="O1287" s="10"/>
      <c r="P1287" s="10"/>
      <c r="Q1287" s="10"/>
      <c r="R1287" s="10"/>
    </row>
    <row r="1288" spans="1:18" ht="23.25">
      <c r="A1288" s="10"/>
      <c r="B1288" s="10"/>
      <c r="C1288" s="10" t="s">
        <v>523</v>
      </c>
      <c r="D1288" s="13"/>
      <c r="E1288" s="10"/>
      <c r="F1288" s="15"/>
      <c r="G1288" s="10"/>
      <c r="H1288" s="10"/>
      <c r="I1288" s="10"/>
      <c r="J1288" s="10"/>
      <c r="K1288" s="10"/>
      <c r="L1288" s="10"/>
      <c r="M1288" s="10"/>
      <c r="N1288" s="10"/>
      <c r="O1288" s="10"/>
      <c r="P1288" s="10"/>
      <c r="Q1288" s="10"/>
      <c r="R1288" s="10"/>
    </row>
    <row r="1289" spans="1:18" ht="23.25">
      <c r="A1289" s="10"/>
      <c r="B1289" s="10"/>
      <c r="C1289" s="10" t="s">
        <v>303</v>
      </c>
      <c r="D1289" s="13"/>
      <c r="E1289" s="10"/>
      <c r="F1289" s="15"/>
      <c r="G1289" s="10"/>
      <c r="H1289" s="10"/>
      <c r="I1289" s="10"/>
      <c r="J1289" s="10"/>
      <c r="K1289" s="10"/>
      <c r="L1289" s="10"/>
      <c r="M1289" s="10"/>
      <c r="N1289" s="10"/>
      <c r="O1289" s="10"/>
      <c r="P1289" s="10"/>
      <c r="Q1289" s="10"/>
      <c r="R1289" s="10"/>
    </row>
    <row r="1290" spans="1:18" ht="23.25">
      <c r="A1290" s="10"/>
      <c r="B1290" s="10"/>
      <c r="C1290" s="10"/>
      <c r="D1290" s="13"/>
      <c r="E1290" s="10"/>
      <c r="F1290" s="15"/>
      <c r="G1290" s="10"/>
      <c r="H1290" s="10"/>
      <c r="I1290" s="10"/>
      <c r="J1290" s="10"/>
      <c r="K1290" s="10"/>
      <c r="L1290" s="10"/>
      <c r="M1290" s="10"/>
      <c r="N1290" s="10"/>
      <c r="O1290" s="10"/>
      <c r="P1290" s="10"/>
      <c r="Q1290" s="10"/>
      <c r="R1290" s="10"/>
    </row>
    <row r="1291" spans="1:18" ht="23.25">
      <c r="A1291" s="10"/>
      <c r="B1291" s="10"/>
      <c r="D1291" s="13"/>
      <c r="E1291" s="10"/>
      <c r="F1291" s="15"/>
      <c r="G1291" s="10"/>
      <c r="H1291" s="10"/>
      <c r="I1291" s="10"/>
      <c r="J1291" s="10"/>
      <c r="K1291" s="10"/>
      <c r="L1291" s="10"/>
      <c r="M1291" s="10"/>
      <c r="N1291" s="10"/>
      <c r="O1291" s="10"/>
      <c r="P1291" s="10"/>
      <c r="Q1291" s="10"/>
      <c r="R1291" s="10"/>
    </row>
    <row r="1292" spans="1:18" ht="23.25">
      <c r="A1292" s="10"/>
      <c r="B1292" s="10"/>
      <c r="C1292" s="10"/>
      <c r="D1292" s="13"/>
      <c r="E1292" s="10"/>
      <c r="F1292" s="15"/>
      <c r="G1292" s="10"/>
      <c r="H1292" s="10"/>
      <c r="I1292" s="10"/>
      <c r="J1292" s="10"/>
      <c r="K1292" s="10"/>
      <c r="L1292" s="10"/>
      <c r="M1292" s="10"/>
      <c r="N1292" s="10"/>
      <c r="O1292" s="10"/>
      <c r="P1292" s="10"/>
      <c r="Q1292" s="10"/>
      <c r="R1292" s="10"/>
    </row>
    <row r="1293" spans="1:18" ht="23.25">
      <c r="A1293" s="11"/>
      <c r="B1293" s="11"/>
      <c r="C1293" s="11"/>
      <c r="D1293" s="14"/>
      <c r="E1293" s="11"/>
      <c r="F1293" s="16"/>
      <c r="G1293" s="11"/>
      <c r="H1293" s="11"/>
      <c r="I1293" s="11"/>
      <c r="J1293" s="11"/>
      <c r="K1293" s="11"/>
      <c r="L1293" s="11"/>
      <c r="M1293" s="11"/>
      <c r="N1293" s="11"/>
      <c r="O1293" s="11"/>
      <c r="P1293" s="11"/>
      <c r="Q1293" s="11"/>
      <c r="R1293" s="11"/>
    </row>
    <row r="1300" spans="1:18" ht="23.25">
      <c r="A1300" s="63" t="s">
        <v>0</v>
      </c>
      <c r="B1300" s="63"/>
      <c r="C1300" s="63"/>
      <c r="D1300" s="63"/>
      <c r="E1300" s="63"/>
      <c r="F1300" s="63"/>
      <c r="G1300" s="63"/>
      <c r="H1300" s="63"/>
      <c r="I1300" s="63"/>
      <c r="J1300" s="63"/>
      <c r="K1300" s="63"/>
      <c r="L1300" s="63"/>
      <c r="M1300" s="63"/>
      <c r="N1300" s="63"/>
      <c r="O1300" s="63"/>
      <c r="P1300" s="63"/>
      <c r="Q1300" s="63"/>
      <c r="R1300" s="63"/>
    </row>
    <row r="1301" spans="1:18" ht="23.25">
      <c r="A1301" s="63" t="s">
        <v>330</v>
      </c>
      <c r="B1301" s="63"/>
      <c r="C1301" s="63"/>
      <c r="D1301" s="63"/>
      <c r="E1301" s="63"/>
      <c r="F1301" s="63"/>
      <c r="G1301" s="63"/>
      <c r="H1301" s="63"/>
      <c r="I1301" s="63"/>
      <c r="J1301" s="63"/>
      <c r="K1301" s="63"/>
      <c r="L1301" s="63"/>
      <c r="M1301" s="63"/>
      <c r="N1301" s="63"/>
      <c r="O1301" s="63"/>
      <c r="P1301" s="63"/>
      <c r="Q1301" s="63"/>
      <c r="R1301" s="63"/>
    </row>
    <row r="1302" spans="1:18" ht="23.25">
      <c r="A1302" s="63" t="s">
        <v>1</v>
      </c>
      <c r="B1302" s="63"/>
      <c r="C1302" s="63"/>
      <c r="D1302" s="63"/>
      <c r="E1302" s="63"/>
      <c r="F1302" s="63"/>
      <c r="G1302" s="63"/>
      <c r="H1302" s="63"/>
      <c r="I1302" s="63"/>
      <c r="J1302" s="63"/>
      <c r="K1302" s="63"/>
      <c r="L1302" s="63"/>
      <c r="M1302" s="63"/>
      <c r="N1302" s="63"/>
      <c r="O1302" s="63"/>
      <c r="P1302" s="63"/>
      <c r="Q1302" s="63"/>
      <c r="R1302" s="63"/>
    </row>
    <row r="1303" ht="23.25">
      <c r="A1303" s="1" t="s">
        <v>58</v>
      </c>
    </row>
    <row r="1304" ht="23.25">
      <c r="B1304" s="1" t="s">
        <v>59</v>
      </c>
    </row>
    <row r="1305" spans="1:18" ht="23.25">
      <c r="A1305" s="2" t="s">
        <v>4</v>
      </c>
      <c r="B1305" s="6" t="s">
        <v>6</v>
      </c>
      <c r="C1305" s="3" t="s">
        <v>7</v>
      </c>
      <c r="D1305" s="6" t="s">
        <v>9</v>
      </c>
      <c r="E1305" s="3" t="s">
        <v>10</v>
      </c>
      <c r="F1305" s="6" t="s">
        <v>12</v>
      </c>
      <c r="G1305" s="64" t="s">
        <v>299</v>
      </c>
      <c r="H1305" s="65"/>
      <c r="I1305" s="66"/>
      <c r="J1305" s="64" t="s">
        <v>331</v>
      </c>
      <c r="K1305" s="65"/>
      <c r="L1305" s="65"/>
      <c r="M1305" s="65"/>
      <c r="N1305" s="65"/>
      <c r="O1305" s="65"/>
      <c r="P1305" s="65"/>
      <c r="Q1305" s="65"/>
      <c r="R1305" s="66"/>
    </row>
    <row r="1306" spans="1:18" ht="23.25">
      <c r="A1306" s="4" t="s">
        <v>5</v>
      </c>
      <c r="B1306" s="7"/>
      <c r="C1306" s="5" t="s">
        <v>8</v>
      </c>
      <c r="D1306" s="7"/>
      <c r="E1306" s="5" t="s">
        <v>11</v>
      </c>
      <c r="F1306" s="7" t="s">
        <v>11</v>
      </c>
      <c r="G1306" s="8" t="s">
        <v>13</v>
      </c>
      <c r="H1306" s="8" t="s">
        <v>14</v>
      </c>
      <c r="I1306" s="8" t="s">
        <v>15</v>
      </c>
      <c r="J1306" s="8" t="s">
        <v>16</v>
      </c>
      <c r="K1306" s="8" t="s">
        <v>17</v>
      </c>
      <c r="L1306" s="8" t="s">
        <v>18</v>
      </c>
      <c r="M1306" s="8" t="s">
        <v>19</v>
      </c>
      <c r="N1306" s="8" t="s">
        <v>20</v>
      </c>
      <c r="O1306" s="8" t="s">
        <v>21</v>
      </c>
      <c r="P1306" s="8" t="s">
        <v>22</v>
      </c>
      <c r="Q1306" s="8" t="s">
        <v>23</v>
      </c>
      <c r="R1306" s="8" t="s">
        <v>24</v>
      </c>
    </row>
    <row r="1307" spans="1:18" ht="23.25">
      <c r="A1307" s="6">
        <v>20</v>
      </c>
      <c r="B1307" s="9" t="s">
        <v>510</v>
      </c>
      <c r="C1307" s="9" t="s">
        <v>520</v>
      </c>
      <c r="D1307" s="38">
        <v>140000</v>
      </c>
      <c r="E1307" s="9" t="s">
        <v>168</v>
      </c>
      <c r="F1307" s="17" t="s">
        <v>60</v>
      </c>
      <c r="G1307" s="9"/>
      <c r="H1307" s="9"/>
      <c r="I1307" s="9"/>
      <c r="J1307" s="9"/>
      <c r="K1307" s="9"/>
      <c r="L1307" s="9"/>
      <c r="M1307" s="9"/>
      <c r="N1307" s="9"/>
      <c r="O1307" s="9"/>
      <c r="P1307" s="9"/>
      <c r="Q1307" s="9"/>
      <c r="R1307" s="9"/>
    </row>
    <row r="1308" spans="1:18" ht="23.25">
      <c r="A1308" s="10"/>
      <c r="B1308" s="10" t="s">
        <v>533</v>
      </c>
      <c r="C1308" s="10" t="s">
        <v>535</v>
      </c>
      <c r="D1308" s="13"/>
      <c r="E1308" s="10"/>
      <c r="F1308" s="15"/>
      <c r="G1308" s="10"/>
      <c r="H1308" s="10"/>
      <c r="I1308" s="10"/>
      <c r="J1308" s="10"/>
      <c r="K1308" s="10"/>
      <c r="L1308" s="10"/>
      <c r="M1308" s="10"/>
      <c r="N1308" s="10"/>
      <c r="O1308" s="10"/>
      <c r="P1308" s="10"/>
      <c r="Q1308" s="10"/>
      <c r="R1308" s="10"/>
    </row>
    <row r="1309" spans="1:18" ht="23.25">
      <c r="A1309" s="10"/>
      <c r="B1309" s="10" t="s">
        <v>534</v>
      </c>
      <c r="C1309" s="10" t="s">
        <v>530</v>
      </c>
      <c r="D1309" s="13"/>
      <c r="E1309" s="10"/>
      <c r="F1309" s="15"/>
      <c r="G1309" s="10"/>
      <c r="H1309" s="10"/>
      <c r="I1309" s="10"/>
      <c r="J1309" s="10"/>
      <c r="K1309" s="10"/>
      <c r="L1309" s="10"/>
      <c r="M1309" s="10"/>
      <c r="N1309" s="10"/>
      <c r="O1309" s="10"/>
      <c r="P1309" s="10"/>
      <c r="Q1309" s="10"/>
      <c r="R1309" s="10"/>
    </row>
    <row r="1310" spans="1:18" ht="23.25">
      <c r="A1310" s="10"/>
      <c r="B1310" s="10"/>
      <c r="C1310" s="10" t="s">
        <v>523</v>
      </c>
      <c r="D1310" s="13"/>
      <c r="E1310" s="10"/>
      <c r="F1310" s="15"/>
      <c r="G1310" s="10"/>
      <c r="H1310" s="10"/>
      <c r="I1310" s="10"/>
      <c r="J1310" s="10"/>
      <c r="K1310" s="10"/>
      <c r="L1310" s="10"/>
      <c r="M1310" s="10"/>
      <c r="N1310" s="10"/>
      <c r="O1310" s="10"/>
      <c r="P1310" s="10"/>
      <c r="Q1310" s="10"/>
      <c r="R1310" s="10"/>
    </row>
    <row r="1311" spans="1:18" ht="23.25">
      <c r="A1311" s="10"/>
      <c r="B1311" s="10"/>
      <c r="C1311" s="10" t="s">
        <v>303</v>
      </c>
      <c r="D1311" s="13"/>
      <c r="E1311" s="10"/>
      <c r="F1311" s="15"/>
      <c r="G1311" s="10"/>
      <c r="H1311" s="10"/>
      <c r="I1311" s="10"/>
      <c r="J1311" s="10"/>
      <c r="K1311" s="10"/>
      <c r="L1311" s="10"/>
      <c r="M1311" s="10"/>
      <c r="N1311" s="10"/>
      <c r="O1311" s="10"/>
      <c r="P1311" s="10"/>
      <c r="Q1311" s="10"/>
      <c r="R1311" s="10"/>
    </row>
    <row r="1312" spans="1:18" ht="23.25">
      <c r="A1312" s="10"/>
      <c r="B1312" s="10"/>
      <c r="C1312" s="10"/>
      <c r="D1312" s="13"/>
      <c r="E1312" s="10"/>
      <c r="F1312" s="15"/>
      <c r="G1312" s="10"/>
      <c r="H1312" s="10"/>
      <c r="I1312" s="10"/>
      <c r="J1312" s="10"/>
      <c r="K1312" s="10"/>
      <c r="L1312" s="10"/>
      <c r="M1312" s="10"/>
      <c r="N1312" s="10"/>
      <c r="O1312" s="10"/>
      <c r="P1312" s="10"/>
      <c r="Q1312" s="10"/>
      <c r="R1312" s="10"/>
    </row>
    <row r="1313" spans="1:18" ht="23.25">
      <c r="A1313" s="10"/>
      <c r="B1313" s="10"/>
      <c r="D1313" s="13"/>
      <c r="E1313" s="10"/>
      <c r="F1313" s="15"/>
      <c r="G1313" s="10"/>
      <c r="H1313" s="10"/>
      <c r="I1313" s="10"/>
      <c r="J1313" s="10"/>
      <c r="K1313" s="10"/>
      <c r="L1313" s="10"/>
      <c r="M1313" s="10"/>
      <c r="N1313" s="10"/>
      <c r="O1313" s="10"/>
      <c r="P1313" s="10"/>
      <c r="Q1313" s="10"/>
      <c r="R1313" s="10"/>
    </row>
    <row r="1314" spans="1:18" ht="23.25">
      <c r="A1314" s="10"/>
      <c r="B1314" s="10"/>
      <c r="C1314" s="10"/>
      <c r="D1314" s="13"/>
      <c r="E1314" s="10"/>
      <c r="F1314" s="15"/>
      <c r="G1314" s="10"/>
      <c r="H1314" s="10"/>
      <c r="I1314" s="10"/>
      <c r="J1314" s="10"/>
      <c r="K1314" s="10"/>
      <c r="L1314" s="10"/>
      <c r="M1314" s="10"/>
      <c r="N1314" s="10"/>
      <c r="O1314" s="10"/>
      <c r="P1314" s="10"/>
      <c r="Q1314" s="10"/>
      <c r="R1314" s="10"/>
    </row>
    <row r="1315" spans="1:18" ht="23.25">
      <c r="A1315" s="11"/>
      <c r="B1315" s="11"/>
      <c r="C1315" s="11"/>
      <c r="D1315" s="14"/>
      <c r="E1315" s="11"/>
      <c r="F1315" s="16"/>
      <c r="G1315" s="11"/>
      <c r="H1315" s="11"/>
      <c r="I1315" s="11"/>
      <c r="J1315" s="11"/>
      <c r="K1315" s="11"/>
      <c r="L1315" s="11"/>
      <c r="M1315" s="11"/>
      <c r="N1315" s="11"/>
      <c r="O1315" s="11"/>
      <c r="P1315" s="11"/>
      <c r="Q1315" s="11"/>
      <c r="R1315" s="11"/>
    </row>
    <row r="1322" spans="1:18" ht="23.25">
      <c r="A1322" s="63" t="s">
        <v>0</v>
      </c>
      <c r="B1322" s="63"/>
      <c r="C1322" s="63"/>
      <c r="D1322" s="63"/>
      <c r="E1322" s="63"/>
      <c r="F1322" s="63"/>
      <c r="G1322" s="63"/>
      <c r="H1322" s="63"/>
      <c r="I1322" s="63"/>
      <c r="J1322" s="63"/>
      <c r="K1322" s="63"/>
      <c r="L1322" s="63"/>
      <c r="M1322" s="63"/>
      <c r="N1322" s="63"/>
      <c r="O1322" s="63"/>
      <c r="P1322" s="63"/>
      <c r="Q1322" s="63"/>
      <c r="R1322" s="63"/>
    </row>
    <row r="1323" spans="1:18" ht="23.25">
      <c r="A1323" s="63" t="s">
        <v>330</v>
      </c>
      <c r="B1323" s="63"/>
      <c r="C1323" s="63"/>
      <c r="D1323" s="63"/>
      <c r="E1323" s="63"/>
      <c r="F1323" s="63"/>
      <c r="G1323" s="63"/>
      <c r="H1323" s="63"/>
      <c r="I1323" s="63"/>
      <c r="J1323" s="63"/>
      <c r="K1323" s="63"/>
      <c r="L1323" s="63"/>
      <c r="M1323" s="63"/>
      <c r="N1323" s="63"/>
      <c r="O1323" s="63"/>
      <c r="P1323" s="63"/>
      <c r="Q1323" s="63"/>
      <c r="R1323" s="63"/>
    </row>
    <row r="1324" spans="1:18" ht="23.25">
      <c r="A1324" s="63" t="s">
        <v>1</v>
      </c>
      <c r="B1324" s="63"/>
      <c r="C1324" s="63"/>
      <c r="D1324" s="63"/>
      <c r="E1324" s="63"/>
      <c r="F1324" s="63"/>
      <c r="G1324" s="63"/>
      <c r="H1324" s="63"/>
      <c r="I1324" s="63"/>
      <c r="J1324" s="63"/>
      <c r="K1324" s="63"/>
      <c r="L1324" s="63"/>
      <c r="M1324" s="63"/>
      <c r="N1324" s="63"/>
      <c r="O1324" s="63"/>
      <c r="P1324" s="63"/>
      <c r="Q1324" s="63"/>
      <c r="R1324" s="63"/>
    </row>
    <row r="1325" ht="23.25">
      <c r="A1325" s="1" t="s">
        <v>58</v>
      </c>
    </row>
    <row r="1326" ht="23.25">
      <c r="B1326" s="1" t="s">
        <v>59</v>
      </c>
    </row>
    <row r="1327" spans="1:18" ht="23.25">
      <c r="A1327" s="2" t="s">
        <v>4</v>
      </c>
      <c r="B1327" s="6" t="s">
        <v>6</v>
      </c>
      <c r="C1327" s="3" t="s">
        <v>7</v>
      </c>
      <c r="D1327" s="6" t="s">
        <v>9</v>
      </c>
      <c r="E1327" s="3" t="s">
        <v>10</v>
      </c>
      <c r="F1327" s="6" t="s">
        <v>12</v>
      </c>
      <c r="G1327" s="64" t="s">
        <v>299</v>
      </c>
      <c r="H1327" s="65"/>
      <c r="I1327" s="66"/>
      <c r="J1327" s="64" t="s">
        <v>331</v>
      </c>
      <c r="K1327" s="65"/>
      <c r="L1327" s="65"/>
      <c r="M1327" s="65"/>
      <c r="N1327" s="65"/>
      <c r="O1327" s="65"/>
      <c r="P1327" s="65"/>
      <c r="Q1327" s="65"/>
      <c r="R1327" s="66"/>
    </row>
    <row r="1328" spans="1:18" ht="23.25">
      <c r="A1328" s="4" t="s">
        <v>5</v>
      </c>
      <c r="B1328" s="7"/>
      <c r="C1328" s="5" t="s">
        <v>8</v>
      </c>
      <c r="D1328" s="7"/>
      <c r="E1328" s="5" t="s">
        <v>11</v>
      </c>
      <c r="F1328" s="7" t="s">
        <v>11</v>
      </c>
      <c r="G1328" s="8" t="s">
        <v>13</v>
      </c>
      <c r="H1328" s="8" t="s">
        <v>14</v>
      </c>
      <c r="I1328" s="8" t="s">
        <v>15</v>
      </c>
      <c r="J1328" s="8" t="s">
        <v>16</v>
      </c>
      <c r="K1328" s="8" t="s">
        <v>17</v>
      </c>
      <c r="L1328" s="8" t="s">
        <v>18</v>
      </c>
      <c r="M1328" s="8" t="s">
        <v>19</v>
      </c>
      <c r="N1328" s="8" t="s">
        <v>20</v>
      </c>
      <c r="O1328" s="8" t="s">
        <v>21</v>
      </c>
      <c r="P1328" s="8" t="s">
        <v>22</v>
      </c>
      <c r="Q1328" s="8" t="s">
        <v>23</v>
      </c>
      <c r="R1328" s="8" t="s">
        <v>24</v>
      </c>
    </row>
    <row r="1329" spans="1:18" ht="23.25">
      <c r="A1329" s="6">
        <v>21</v>
      </c>
      <c r="B1329" s="9" t="s">
        <v>510</v>
      </c>
      <c r="C1329" s="9" t="s">
        <v>520</v>
      </c>
      <c r="D1329" s="38">
        <v>152386</v>
      </c>
      <c r="E1329" s="9" t="s">
        <v>152</v>
      </c>
      <c r="F1329" s="17" t="s">
        <v>60</v>
      </c>
      <c r="G1329" s="9"/>
      <c r="H1329" s="9"/>
      <c r="I1329" s="9"/>
      <c r="J1329" s="9"/>
      <c r="K1329" s="9"/>
      <c r="L1329" s="9"/>
      <c r="M1329" s="9"/>
      <c r="N1329" s="9"/>
      <c r="O1329" s="9"/>
      <c r="P1329" s="9"/>
      <c r="Q1329" s="9"/>
      <c r="R1329" s="9"/>
    </row>
    <row r="1330" spans="1:18" ht="23.25">
      <c r="A1330" s="10"/>
      <c r="B1330" s="10" t="s">
        <v>536</v>
      </c>
      <c r="C1330" s="10" t="s">
        <v>538</v>
      </c>
      <c r="D1330" s="13"/>
      <c r="E1330" s="10"/>
      <c r="F1330" s="15"/>
      <c r="G1330" s="10"/>
      <c r="H1330" s="10"/>
      <c r="I1330" s="10"/>
      <c r="J1330" s="10"/>
      <c r="K1330" s="10"/>
      <c r="L1330" s="10"/>
      <c r="M1330" s="10"/>
      <c r="N1330" s="10"/>
      <c r="O1330" s="10"/>
      <c r="P1330" s="10"/>
      <c r="Q1330" s="10"/>
      <c r="R1330" s="10"/>
    </row>
    <row r="1331" spans="1:18" ht="23.25">
      <c r="A1331" s="10"/>
      <c r="B1331" s="10" t="s">
        <v>537</v>
      </c>
      <c r="C1331" s="10" t="s">
        <v>530</v>
      </c>
      <c r="D1331" s="13"/>
      <c r="E1331" s="10"/>
      <c r="F1331" s="15"/>
      <c r="G1331" s="10"/>
      <c r="H1331" s="10"/>
      <c r="I1331" s="10"/>
      <c r="J1331" s="10"/>
      <c r="K1331" s="10"/>
      <c r="L1331" s="10"/>
      <c r="M1331" s="10"/>
      <c r="N1331" s="10"/>
      <c r="O1331" s="10"/>
      <c r="P1331" s="10"/>
      <c r="Q1331" s="10"/>
      <c r="R1331" s="10"/>
    </row>
    <row r="1332" spans="1:18" ht="23.25">
      <c r="A1332" s="10"/>
      <c r="B1332" s="10"/>
      <c r="C1332" s="10" t="s">
        <v>523</v>
      </c>
      <c r="D1332" s="13"/>
      <c r="E1332" s="10"/>
      <c r="F1332" s="15"/>
      <c r="G1332" s="10"/>
      <c r="H1332" s="10"/>
      <c r="I1332" s="10"/>
      <c r="J1332" s="10"/>
      <c r="K1332" s="10"/>
      <c r="L1332" s="10"/>
      <c r="M1332" s="10"/>
      <c r="N1332" s="10"/>
      <c r="O1332" s="10"/>
      <c r="P1332" s="10"/>
      <c r="Q1332" s="10"/>
      <c r="R1332" s="10"/>
    </row>
    <row r="1333" spans="1:18" ht="23.25">
      <c r="A1333" s="10"/>
      <c r="B1333" s="10"/>
      <c r="C1333" s="10" t="s">
        <v>303</v>
      </c>
      <c r="D1333" s="13"/>
      <c r="E1333" s="10"/>
      <c r="F1333" s="15"/>
      <c r="G1333" s="10"/>
      <c r="H1333" s="10"/>
      <c r="I1333" s="10"/>
      <c r="J1333" s="10"/>
      <c r="K1333" s="10"/>
      <c r="L1333" s="10"/>
      <c r="M1333" s="10"/>
      <c r="N1333" s="10"/>
      <c r="O1333" s="10"/>
      <c r="P1333" s="10"/>
      <c r="Q1333" s="10"/>
      <c r="R1333" s="10"/>
    </row>
    <row r="1334" spans="1:18" ht="23.25">
      <c r="A1334" s="10"/>
      <c r="B1334" s="10"/>
      <c r="C1334" s="10"/>
      <c r="D1334" s="13"/>
      <c r="E1334" s="10"/>
      <c r="F1334" s="15"/>
      <c r="G1334" s="10"/>
      <c r="H1334" s="10"/>
      <c r="I1334" s="10"/>
      <c r="J1334" s="10"/>
      <c r="K1334" s="10"/>
      <c r="L1334" s="10"/>
      <c r="M1334" s="10"/>
      <c r="N1334" s="10"/>
      <c r="O1334" s="10"/>
      <c r="P1334" s="10"/>
      <c r="Q1334" s="10"/>
      <c r="R1334" s="10"/>
    </row>
    <row r="1335" spans="1:18" ht="23.25">
      <c r="A1335" s="10"/>
      <c r="B1335" s="10"/>
      <c r="D1335" s="13"/>
      <c r="E1335" s="10"/>
      <c r="F1335" s="15"/>
      <c r="G1335" s="10"/>
      <c r="H1335" s="10"/>
      <c r="I1335" s="10"/>
      <c r="J1335" s="10"/>
      <c r="K1335" s="10"/>
      <c r="L1335" s="10"/>
      <c r="M1335" s="10"/>
      <c r="N1335" s="10"/>
      <c r="O1335" s="10"/>
      <c r="P1335" s="10"/>
      <c r="Q1335" s="10"/>
      <c r="R1335" s="10"/>
    </row>
    <row r="1336" spans="1:18" ht="23.25">
      <c r="A1336" s="10"/>
      <c r="B1336" s="10"/>
      <c r="C1336" s="10"/>
      <c r="D1336" s="13"/>
      <c r="E1336" s="10"/>
      <c r="F1336" s="15"/>
      <c r="G1336" s="10"/>
      <c r="H1336" s="10"/>
      <c r="I1336" s="10"/>
      <c r="J1336" s="10"/>
      <c r="K1336" s="10"/>
      <c r="L1336" s="10"/>
      <c r="M1336" s="10"/>
      <c r="N1336" s="10"/>
      <c r="O1336" s="10"/>
      <c r="P1336" s="10"/>
      <c r="Q1336" s="10"/>
      <c r="R1336" s="10"/>
    </row>
    <row r="1337" spans="1:18" ht="23.25">
      <c r="A1337" s="11"/>
      <c r="B1337" s="11"/>
      <c r="C1337" s="11"/>
      <c r="D1337" s="14"/>
      <c r="E1337" s="11"/>
      <c r="F1337" s="16"/>
      <c r="G1337" s="11"/>
      <c r="H1337" s="11"/>
      <c r="I1337" s="11"/>
      <c r="J1337" s="11"/>
      <c r="K1337" s="11"/>
      <c r="L1337" s="11"/>
      <c r="M1337" s="11"/>
      <c r="N1337" s="11"/>
      <c r="O1337" s="11"/>
      <c r="P1337" s="11"/>
      <c r="Q1337" s="11"/>
      <c r="R1337" s="11"/>
    </row>
    <row r="1344" spans="1:18" ht="23.25">
      <c r="A1344" s="63" t="s">
        <v>0</v>
      </c>
      <c r="B1344" s="63"/>
      <c r="C1344" s="63"/>
      <c r="D1344" s="63"/>
      <c r="E1344" s="63"/>
      <c r="F1344" s="63"/>
      <c r="G1344" s="63"/>
      <c r="H1344" s="63"/>
      <c r="I1344" s="63"/>
      <c r="J1344" s="63"/>
      <c r="K1344" s="63"/>
      <c r="L1344" s="63"/>
      <c r="M1344" s="63"/>
      <c r="N1344" s="63"/>
      <c r="O1344" s="63"/>
      <c r="P1344" s="63"/>
      <c r="Q1344" s="63"/>
      <c r="R1344" s="63"/>
    </row>
    <row r="1345" spans="1:18" ht="23.25">
      <c r="A1345" s="63" t="s">
        <v>330</v>
      </c>
      <c r="B1345" s="63"/>
      <c r="C1345" s="63"/>
      <c r="D1345" s="63"/>
      <c r="E1345" s="63"/>
      <c r="F1345" s="63"/>
      <c r="G1345" s="63"/>
      <c r="H1345" s="63"/>
      <c r="I1345" s="63"/>
      <c r="J1345" s="63"/>
      <c r="K1345" s="63"/>
      <c r="L1345" s="63"/>
      <c r="M1345" s="63"/>
      <c r="N1345" s="63"/>
      <c r="O1345" s="63"/>
      <c r="P1345" s="63"/>
      <c r="Q1345" s="63"/>
      <c r="R1345" s="63"/>
    </row>
    <row r="1346" spans="1:18" ht="23.25">
      <c r="A1346" s="63" t="s">
        <v>1</v>
      </c>
      <c r="B1346" s="63"/>
      <c r="C1346" s="63"/>
      <c r="D1346" s="63"/>
      <c r="E1346" s="63"/>
      <c r="F1346" s="63"/>
      <c r="G1346" s="63"/>
      <c r="H1346" s="63"/>
      <c r="I1346" s="63"/>
      <c r="J1346" s="63"/>
      <c r="K1346" s="63"/>
      <c r="L1346" s="63"/>
      <c r="M1346" s="63"/>
      <c r="N1346" s="63"/>
      <c r="O1346" s="63"/>
      <c r="P1346" s="63"/>
      <c r="Q1346" s="63"/>
      <c r="R1346" s="63"/>
    </row>
    <row r="1347" ht="23.25">
      <c r="A1347" s="1" t="s">
        <v>58</v>
      </c>
    </row>
    <row r="1348" ht="23.25">
      <c r="B1348" s="1" t="s">
        <v>59</v>
      </c>
    </row>
    <row r="1349" spans="1:18" ht="23.25">
      <c r="A1349" s="2" t="s">
        <v>4</v>
      </c>
      <c r="B1349" s="6" t="s">
        <v>6</v>
      </c>
      <c r="C1349" s="3" t="s">
        <v>7</v>
      </c>
      <c r="D1349" s="6" t="s">
        <v>9</v>
      </c>
      <c r="E1349" s="3" t="s">
        <v>10</v>
      </c>
      <c r="F1349" s="6" t="s">
        <v>12</v>
      </c>
      <c r="G1349" s="64" t="s">
        <v>299</v>
      </c>
      <c r="H1349" s="65"/>
      <c r="I1349" s="66"/>
      <c r="J1349" s="64" t="s">
        <v>331</v>
      </c>
      <c r="K1349" s="65"/>
      <c r="L1349" s="65"/>
      <c r="M1349" s="65"/>
      <c r="N1349" s="65"/>
      <c r="O1349" s="65"/>
      <c r="P1349" s="65"/>
      <c r="Q1349" s="65"/>
      <c r="R1349" s="66"/>
    </row>
    <row r="1350" spans="1:18" ht="23.25">
      <c r="A1350" s="4" t="s">
        <v>5</v>
      </c>
      <c r="B1350" s="7"/>
      <c r="C1350" s="5" t="s">
        <v>8</v>
      </c>
      <c r="D1350" s="7"/>
      <c r="E1350" s="5" t="s">
        <v>11</v>
      </c>
      <c r="F1350" s="7" t="s">
        <v>11</v>
      </c>
      <c r="G1350" s="8" t="s">
        <v>13</v>
      </c>
      <c r="H1350" s="8" t="s">
        <v>14</v>
      </c>
      <c r="I1350" s="8" t="s">
        <v>15</v>
      </c>
      <c r="J1350" s="8" t="s">
        <v>16</v>
      </c>
      <c r="K1350" s="8" t="s">
        <v>17</v>
      </c>
      <c r="L1350" s="8" t="s">
        <v>18</v>
      </c>
      <c r="M1350" s="8" t="s">
        <v>19</v>
      </c>
      <c r="N1350" s="8" t="s">
        <v>20</v>
      </c>
      <c r="O1350" s="8" t="s">
        <v>21</v>
      </c>
      <c r="P1350" s="8" t="s">
        <v>22</v>
      </c>
      <c r="Q1350" s="8" t="s">
        <v>23</v>
      </c>
      <c r="R1350" s="8" t="s">
        <v>24</v>
      </c>
    </row>
    <row r="1351" spans="1:18" ht="23.25">
      <c r="A1351" s="6">
        <v>22</v>
      </c>
      <c r="B1351" s="9" t="s">
        <v>539</v>
      </c>
      <c r="C1351" s="9" t="s">
        <v>542</v>
      </c>
      <c r="D1351" s="38">
        <v>600800</v>
      </c>
      <c r="E1351" s="9" t="s">
        <v>151</v>
      </c>
      <c r="F1351" s="17" t="s">
        <v>60</v>
      </c>
      <c r="G1351" s="9"/>
      <c r="H1351" s="9"/>
      <c r="I1351" s="9"/>
      <c r="J1351" s="9"/>
      <c r="K1351" s="9"/>
      <c r="L1351" s="9"/>
      <c r="M1351" s="9"/>
      <c r="N1351" s="9"/>
      <c r="O1351" s="9"/>
      <c r="P1351" s="9"/>
      <c r="Q1351" s="9"/>
      <c r="R1351" s="9"/>
    </row>
    <row r="1352" spans="1:18" ht="23.25">
      <c r="A1352" s="10"/>
      <c r="B1352" s="10" t="s">
        <v>540</v>
      </c>
      <c r="C1352" s="10" t="s">
        <v>543</v>
      </c>
      <c r="D1352" s="13"/>
      <c r="E1352" s="10"/>
      <c r="F1352" s="15"/>
      <c r="G1352" s="10"/>
      <c r="H1352" s="10"/>
      <c r="I1352" s="10"/>
      <c r="J1352" s="10"/>
      <c r="K1352" s="10"/>
      <c r="L1352" s="10"/>
      <c r="M1352" s="10"/>
      <c r="N1352" s="10"/>
      <c r="O1352" s="10"/>
      <c r="P1352" s="10"/>
      <c r="Q1352" s="10"/>
      <c r="R1352" s="10"/>
    </row>
    <row r="1353" spans="1:18" ht="23.25">
      <c r="A1353" s="10"/>
      <c r="B1353" s="10" t="s">
        <v>541</v>
      </c>
      <c r="C1353" s="10" t="s">
        <v>544</v>
      </c>
      <c r="D1353" s="13"/>
      <c r="E1353" s="10"/>
      <c r="F1353" s="15"/>
      <c r="G1353" s="10"/>
      <c r="H1353" s="10"/>
      <c r="I1353" s="10"/>
      <c r="J1353" s="10"/>
      <c r="K1353" s="10"/>
      <c r="L1353" s="10"/>
      <c r="M1353" s="10"/>
      <c r="N1353" s="10"/>
      <c r="O1353" s="10"/>
      <c r="P1353" s="10"/>
      <c r="Q1353" s="10"/>
      <c r="R1353" s="10"/>
    </row>
    <row r="1354" spans="1:18" ht="23.25">
      <c r="A1354" s="10"/>
      <c r="B1354" s="10"/>
      <c r="C1354" s="10" t="s">
        <v>545</v>
      </c>
      <c r="D1354" s="13"/>
      <c r="E1354" s="10"/>
      <c r="F1354" s="15"/>
      <c r="G1354" s="10"/>
      <c r="H1354" s="10"/>
      <c r="I1354" s="10"/>
      <c r="J1354" s="10"/>
      <c r="K1354" s="10"/>
      <c r="L1354" s="10"/>
      <c r="M1354" s="10"/>
      <c r="N1354" s="10"/>
      <c r="O1354" s="10"/>
      <c r="P1354" s="10"/>
      <c r="Q1354" s="10"/>
      <c r="R1354" s="10"/>
    </row>
    <row r="1355" spans="1:18" ht="23.25">
      <c r="A1355" s="10"/>
      <c r="B1355" s="10"/>
      <c r="C1355" s="10" t="s">
        <v>546</v>
      </c>
      <c r="D1355" s="13"/>
      <c r="E1355" s="10"/>
      <c r="F1355" s="15"/>
      <c r="G1355" s="10"/>
      <c r="H1355" s="10"/>
      <c r="I1355" s="10"/>
      <c r="J1355" s="10"/>
      <c r="K1355" s="10"/>
      <c r="L1355" s="10"/>
      <c r="M1355" s="10"/>
      <c r="N1355" s="10"/>
      <c r="O1355" s="10"/>
      <c r="P1355" s="10"/>
      <c r="Q1355" s="10"/>
      <c r="R1355" s="10"/>
    </row>
    <row r="1356" spans="1:18" ht="23.25">
      <c r="A1356" s="10"/>
      <c r="B1356" s="10"/>
      <c r="C1356" s="10" t="s">
        <v>547</v>
      </c>
      <c r="D1356" s="13"/>
      <c r="E1356" s="10"/>
      <c r="F1356" s="15"/>
      <c r="G1356" s="10"/>
      <c r="H1356" s="10"/>
      <c r="I1356" s="10"/>
      <c r="J1356" s="10"/>
      <c r="K1356" s="10"/>
      <c r="L1356" s="10"/>
      <c r="M1356" s="10"/>
      <c r="N1356" s="10"/>
      <c r="O1356" s="10"/>
      <c r="P1356" s="10"/>
      <c r="Q1356" s="10"/>
      <c r="R1356" s="10"/>
    </row>
    <row r="1357" spans="1:18" ht="23.25">
      <c r="A1357" s="10"/>
      <c r="B1357" s="10"/>
      <c r="C1357" s="1" t="s">
        <v>303</v>
      </c>
      <c r="D1357" s="13"/>
      <c r="E1357" s="10"/>
      <c r="F1357" s="15"/>
      <c r="G1357" s="10"/>
      <c r="H1357" s="10"/>
      <c r="I1357" s="10"/>
      <c r="J1357" s="10"/>
      <c r="K1357" s="10"/>
      <c r="L1357" s="10"/>
      <c r="M1357" s="10"/>
      <c r="N1357" s="10"/>
      <c r="O1357" s="10"/>
      <c r="P1357" s="10"/>
      <c r="Q1357" s="10"/>
      <c r="R1357" s="10"/>
    </row>
    <row r="1358" spans="1:18" ht="23.25">
      <c r="A1358" s="10"/>
      <c r="B1358" s="10"/>
      <c r="C1358" s="10"/>
      <c r="D1358" s="13"/>
      <c r="E1358" s="10"/>
      <c r="F1358" s="15"/>
      <c r="G1358" s="10"/>
      <c r="H1358" s="10"/>
      <c r="I1358" s="10"/>
      <c r="J1358" s="10"/>
      <c r="K1358" s="10"/>
      <c r="L1358" s="10"/>
      <c r="M1358" s="10"/>
      <c r="N1358" s="10"/>
      <c r="O1358" s="10"/>
      <c r="P1358" s="10"/>
      <c r="Q1358" s="10"/>
      <c r="R1358" s="10"/>
    </row>
    <row r="1359" spans="1:18" ht="23.25">
      <c r="A1359" s="11"/>
      <c r="B1359" s="11"/>
      <c r="C1359" s="11"/>
      <c r="D1359" s="14"/>
      <c r="E1359" s="11"/>
      <c r="F1359" s="16"/>
      <c r="G1359" s="11"/>
      <c r="H1359" s="11"/>
      <c r="I1359" s="11"/>
      <c r="J1359" s="11"/>
      <c r="K1359" s="11"/>
      <c r="L1359" s="11"/>
      <c r="M1359" s="11"/>
      <c r="N1359" s="11"/>
      <c r="O1359" s="11"/>
      <c r="P1359" s="11"/>
      <c r="Q1359" s="11"/>
      <c r="R1359" s="11"/>
    </row>
    <row r="1366" spans="1:18" ht="23.25">
      <c r="A1366" s="63" t="s">
        <v>0</v>
      </c>
      <c r="B1366" s="63"/>
      <c r="C1366" s="63"/>
      <c r="D1366" s="63"/>
      <c r="E1366" s="63"/>
      <c r="F1366" s="63"/>
      <c r="G1366" s="63"/>
      <c r="H1366" s="63"/>
      <c r="I1366" s="63"/>
      <c r="J1366" s="63"/>
      <c r="K1366" s="63"/>
      <c r="L1366" s="63"/>
      <c r="M1366" s="63"/>
      <c r="N1366" s="63"/>
      <c r="O1366" s="63"/>
      <c r="P1366" s="63"/>
      <c r="Q1366" s="63"/>
      <c r="R1366" s="63"/>
    </row>
    <row r="1367" spans="1:18" ht="23.25">
      <c r="A1367" s="63" t="s">
        <v>330</v>
      </c>
      <c r="B1367" s="63"/>
      <c r="C1367" s="63"/>
      <c r="D1367" s="63"/>
      <c r="E1367" s="63"/>
      <c r="F1367" s="63"/>
      <c r="G1367" s="63"/>
      <c r="H1367" s="63"/>
      <c r="I1367" s="63"/>
      <c r="J1367" s="63"/>
      <c r="K1367" s="63"/>
      <c r="L1367" s="63"/>
      <c r="M1367" s="63"/>
      <c r="N1367" s="63"/>
      <c r="O1367" s="63"/>
      <c r="P1367" s="63"/>
      <c r="Q1367" s="63"/>
      <c r="R1367" s="63"/>
    </row>
    <row r="1368" spans="1:18" ht="23.25">
      <c r="A1368" s="63" t="s">
        <v>1</v>
      </c>
      <c r="B1368" s="63"/>
      <c r="C1368" s="63"/>
      <c r="D1368" s="63"/>
      <c r="E1368" s="63"/>
      <c r="F1368" s="63"/>
      <c r="G1368" s="63"/>
      <c r="H1368" s="63"/>
      <c r="I1368" s="63"/>
      <c r="J1368" s="63"/>
      <c r="K1368" s="63"/>
      <c r="L1368" s="63"/>
      <c r="M1368" s="63"/>
      <c r="N1368" s="63"/>
      <c r="O1368" s="63"/>
      <c r="P1368" s="63"/>
      <c r="Q1368" s="63"/>
      <c r="R1368" s="63"/>
    </row>
    <row r="1369" ht="23.25">
      <c r="A1369" s="1" t="s">
        <v>58</v>
      </c>
    </row>
    <row r="1370" ht="23.25">
      <c r="B1370" s="1" t="s">
        <v>59</v>
      </c>
    </row>
    <row r="1371" spans="1:18" ht="23.25">
      <c r="A1371" s="2" t="s">
        <v>4</v>
      </c>
      <c r="B1371" s="6" t="s">
        <v>6</v>
      </c>
      <c r="C1371" s="3" t="s">
        <v>7</v>
      </c>
      <c r="D1371" s="6" t="s">
        <v>9</v>
      </c>
      <c r="E1371" s="3" t="s">
        <v>10</v>
      </c>
      <c r="F1371" s="6" t="s">
        <v>12</v>
      </c>
      <c r="G1371" s="64" t="s">
        <v>299</v>
      </c>
      <c r="H1371" s="65"/>
      <c r="I1371" s="66"/>
      <c r="J1371" s="64" t="s">
        <v>331</v>
      </c>
      <c r="K1371" s="65"/>
      <c r="L1371" s="65"/>
      <c r="M1371" s="65"/>
      <c r="N1371" s="65"/>
      <c r="O1371" s="65"/>
      <c r="P1371" s="65"/>
      <c r="Q1371" s="65"/>
      <c r="R1371" s="66"/>
    </row>
    <row r="1372" spans="1:18" ht="23.25">
      <c r="A1372" s="4" t="s">
        <v>5</v>
      </c>
      <c r="B1372" s="7"/>
      <c r="C1372" s="5" t="s">
        <v>8</v>
      </c>
      <c r="D1372" s="7"/>
      <c r="E1372" s="5" t="s">
        <v>11</v>
      </c>
      <c r="F1372" s="7" t="s">
        <v>11</v>
      </c>
      <c r="G1372" s="8" t="s">
        <v>13</v>
      </c>
      <c r="H1372" s="8" t="s">
        <v>14</v>
      </c>
      <c r="I1372" s="8" t="s">
        <v>15</v>
      </c>
      <c r="J1372" s="8" t="s">
        <v>16</v>
      </c>
      <c r="K1372" s="8" t="s">
        <v>17</v>
      </c>
      <c r="L1372" s="8" t="s">
        <v>18</v>
      </c>
      <c r="M1372" s="8" t="s">
        <v>19</v>
      </c>
      <c r="N1372" s="8" t="s">
        <v>20</v>
      </c>
      <c r="O1372" s="8" t="s">
        <v>21</v>
      </c>
      <c r="P1372" s="8" t="s">
        <v>22</v>
      </c>
      <c r="Q1372" s="8" t="s">
        <v>23</v>
      </c>
      <c r="R1372" s="8" t="s">
        <v>24</v>
      </c>
    </row>
    <row r="1373" spans="1:18" ht="23.25">
      <c r="A1373" s="6">
        <v>23</v>
      </c>
      <c r="B1373" s="9" t="s">
        <v>548</v>
      </c>
      <c r="C1373" s="9" t="s">
        <v>551</v>
      </c>
      <c r="D1373" s="38">
        <v>1600169</v>
      </c>
      <c r="E1373" s="9" t="s">
        <v>152</v>
      </c>
      <c r="F1373" s="17" t="s">
        <v>60</v>
      </c>
      <c r="G1373" s="9"/>
      <c r="H1373" s="9"/>
      <c r="I1373" s="9"/>
      <c r="J1373" s="9"/>
      <c r="K1373" s="9"/>
      <c r="L1373" s="9"/>
      <c r="M1373" s="9"/>
      <c r="N1373" s="9"/>
      <c r="O1373" s="9"/>
      <c r="P1373" s="9"/>
      <c r="Q1373" s="9"/>
      <c r="R1373" s="9"/>
    </row>
    <row r="1374" spans="1:18" ht="23.25">
      <c r="A1374" s="10"/>
      <c r="B1374" s="10" t="s">
        <v>549</v>
      </c>
      <c r="C1374" s="10" t="s">
        <v>552</v>
      </c>
      <c r="D1374" s="13"/>
      <c r="E1374" s="10"/>
      <c r="F1374" s="15"/>
      <c r="G1374" s="10"/>
      <c r="H1374" s="10"/>
      <c r="I1374" s="10"/>
      <c r="J1374" s="10"/>
      <c r="K1374" s="10"/>
      <c r="L1374" s="10"/>
      <c r="M1374" s="10"/>
      <c r="N1374" s="10"/>
      <c r="O1374" s="10"/>
      <c r="P1374" s="10"/>
      <c r="Q1374" s="10"/>
      <c r="R1374" s="10"/>
    </row>
    <row r="1375" spans="1:18" ht="23.25">
      <c r="A1375" s="10"/>
      <c r="B1375" s="10" t="s">
        <v>550</v>
      </c>
      <c r="C1375" s="10" t="s">
        <v>553</v>
      </c>
      <c r="D1375" s="13"/>
      <c r="E1375" s="10"/>
      <c r="F1375" s="15"/>
      <c r="G1375" s="10"/>
      <c r="H1375" s="10"/>
      <c r="I1375" s="10"/>
      <c r="J1375" s="10"/>
      <c r="K1375" s="10"/>
      <c r="L1375" s="10"/>
      <c r="M1375" s="10"/>
      <c r="N1375" s="10"/>
      <c r="O1375" s="10"/>
      <c r="P1375" s="10"/>
      <c r="Q1375" s="10"/>
      <c r="R1375" s="10"/>
    </row>
    <row r="1376" spans="1:18" ht="23.25">
      <c r="A1376" s="10"/>
      <c r="B1376" s="10"/>
      <c r="C1376" s="10" t="s">
        <v>554</v>
      </c>
      <c r="D1376" s="13"/>
      <c r="E1376" s="10"/>
      <c r="F1376" s="15"/>
      <c r="G1376" s="10"/>
      <c r="H1376" s="10"/>
      <c r="I1376" s="10"/>
      <c r="J1376" s="10"/>
      <c r="K1376" s="10"/>
      <c r="L1376" s="10"/>
      <c r="M1376" s="10"/>
      <c r="N1376" s="10"/>
      <c r="O1376" s="10"/>
      <c r="P1376" s="10"/>
      <c r="Q1376" s="10"/>
      <c r="R1376" s="10"/>
    </row>
    <row r="1377" spans="1:18" ht="23.25">
      <c r="A1377" s="10"/>
      <c r="B1377" s="10"/>
      <c r="C1377" s="10" t="s">
        <v>555</v>
      </c>
      <c r="D1377" s="13"/>
      <c r="E1377" s="10"/>
      <c r="F1377" s="15"/>
      <c r="G1377" s="10"/>
      <c r="H1377" s="10"/>
      <c r="I1377" s="10"/>
      <c r="J1377" s="10"/>
      <c r="K1377" s="10"/>
      <c r="L1377" s="10"/>
      <c r="M1377" s="10"/>
      <c r="N1377" s="10"/>
      <c r="O1377" s="10"/>
      <c r="P1377" s="10"/>
      <c r="Q1377" s="10"/>
      <c r="R1377" s="10"/>
    </row>
    <row r="1378" spans="1:18" ht="23.25">
      <c r="A1378" s="10"/>
      <c r="B1378" s="10"/>
      <c r="C1378" s="10" t="s">
        <v>556</v>
      </c>
      <c r="D1378" s="13"/>
      <c r="E1378" s="10"/>
      <c r="F1378" s="15"/>
      <c r="G1378" s="10"/>
      <c r="H1378" s="10"/>
      <c r="I1378" s="10"/>
      <c r="J1378" s="10"/>
      <c r="K1378" s="10"/>
      <c r="L1378" s="10"/>
      <c r="M1378" s="10"/>
      <c r="N1378" s="10"/>
      <c r="O1378" s="10"/>
      <c r="P1378" s="10"/>
      <c r="Q1378" s="10"/>
      <c r="R1378" s="10"/>
    </row>
    <row r="1379" spans="1:18" ht="23.25">
      <c r="A1379" s="10"/>
      <c r="B1379" s="10"/>
      <c r="C1379" s="1" t="s">
        <v>557</v>
      </c>
      <c r="D1379" s="13"/>
      <c r="E1379" s="10"/>
      <c r="F1379" s="15"/>
      <c r="G1379" s="10"/>
      <c r="H1379" s="10"/>
      <c r="I1379" s="10"/>
      <c r="J1379" s="10"/>
      <c r="K1379" s="10"/>
      <c r="L1379" s="10"/>
      <c r="M1379" s="10"/>
      <c r="N1379" s="10"/>
      <c r="O1379" s="10"/>
      <c r="P1379" s="10"/>
      <c r="Q1379" s="10"/>
      <c r="R1379" s="10"/>
    </row>
    <row r="1380" spans="1:18" ht="23.25">
      <c r="A1380" s="10"/>
      <c r="B1380" s="10"/>
      <c r="C1380" s="10" t="s">
        <v>558</v>
      </c>
      <c r="D1380" s="13"/>
      <c r="E1380" s="10"/>
      <c r="F1380" s="15"/>
      <c r="G1380" s="10"/>
      <c r="H1380" s="10"/>
      <c r="I1380" s="10"/>
      <c r="J1380" s="10"/>
      <c r="K1380" s="10"/>
      <c r="L1380" s="10"/>
      <c r="M1380" s="10"/>
      <c r="N1380" s="10"/>
      <c r="O1380" s="10"/>
      <c r="P1380" s="10"/>
      <c r="Q1380" s="10"/>
      <c r="R1380" s="10"/>
    </row>
    <row r="1381" spans="1:18" ht="23.25">
      <c r="A1381" s="11"/>
      <c r="B1381" s="11"/>
      <c r="C1381" s="11"/>
      <c r="D1381" s="14"/>
      <c r="E1381" s="11"/>
      <c r="F1381" s="16"/>
      <c r="G1381" s="11"/>
      <c r="H1381" s="11"/>
      <c r="I1381" s="11"/>
      <c r="J1381" s="11"/>
      <c r="K1381" s="11"/>
      <c r="L1381" s="11"/>
      <c r="M1381" s="11"/>
      <c r="N1381" s="11"/>
      <c r="O1381" s="11"/>
      <c r="P1381" s="11"/>
      <c r="Q1381" s="11"/>
      <c r="R1381" s="11"/>
    </row>
    <row r="1388" spans="1:18" ht="23.25">
      <c r="A1388" s="63" t="s">
        <v>0</v>
      </c>
      <c r="B1388" s="63"/>
      <c r="C1388" s="63"/>
      <c r="D1388" s="63"/>
      <c r="E1388" s="63"/>
      <c r="F1388" s="63"/>
      <c r="G1388" s="63"/>
      <c r="H1388" s="63"/>
      <c r="I1388" s="63"/>
      <c r="J1388" s="63"/>
      <c r="K1388" s="63"/>
      <c r="L1388" s="63"/>
      <c r="M1388" s="63"/>
      <c r="N1388" s="63"/>
      <c r="O1388" s="63"/>
      <c r="P1388" s="63"/>
      <c r="Q1388" s="63"/>
      <c r="R1388" s="63"/>
    </row>
    <row r="1389" spans="1:18" ht="23.25">
      <c r="A1389" s="63" t="s">
        <v>330</v>
      </c>
      <c r="B1389" s="63"/>
      <c r="C1389" s="63"/>
      <c r="D1389" s="63"/>
      <c r="E1389" s="63"/>
      <c r="F1389" s="63"/>
      <c r="G1389" s="63"/>
      <c r="H1389" s="63"/>
      <c r="I1389" s="63"/>
      <c r="J1389" s="63"/>
      <c r="K1389" s="63"/>
      <c r="L1389" s="63"/>
      <c r="M1389" s="63"/>
      <c r="N1389" s="63"/>
      <c r="O1389" s="63"/>
      <c r="P1389" s="63"/>
      <c r="Q1389" s="63"/>
      <c r="R1389" s="63"/>
    </row>
    <row r="1390" spans="1:18" ht="23.25">
      <c r="A1390" s="63" t="s">
        <v>1</v>
      </c>
      <c r="B1390" s="63"/>
      <c r="C1390" s="63"/>
      <c r="D1390" s="63"/>
      <c r="E1390" s="63"/>
      <c r="F1390" s="63"/>
      <c r="G1390" s="63"/>
      <c r="H1390" s="63"/>
      <c r="I1390" s="63"/>
      <c r="J1390" s="63"/>
      <c r="K1390" s="63"/>
      <c r="L1390" s="63"/>
      <c r="M1390" s="63"/>
      <c r="N1390" s="63"/>
      <c r="O1390" s="63"/>
      <c r="P1390" s="63"/>
      <c r="Q1390" s="63"/>
      <c r="R1390" s="63"/>
    </row>
    <row r="1391" ht="23.25">
      <c r="A1391" s="1" t="s">
        <v>58</v>
      </c>
    </row>
    <row r="1392" ht="23.25">
      <c r="B1392" s="1" t="s">
        <v>59</v>
      </c>
    </row>
    <row r="1393" spans="1:18" ht="23.25">
      <c r="A1393" s="2" t="s">
        <v>4</v>
      </c>
      <c r="B1393" s="6" t="s">
        <v>6</v>
      </c>
      <c r="C1393" s="3" t="s">
        <v>7</v>
      </c>
      <c r="D1393" s="6" t="s">
        <v>9</v>
      </c>
      <c r="E1393" s="3" t="s">
        <v>10</v>
      </c>
      <c r="F1393" s="6" t="s">
        <v>12</v>
      </c>
      <c r="G1393" s="64" t="s">
        <v>299</v>
      </c>
      <c r="H1393" s="65"/>
      <c r="I1393" s="66"/>
      <c r="J1393" s="64" t="s">
        <v>331</v>
      </c>
      <c r="K1393" s="65"/>
      <c r="L1393" s="65"/>
      <c r="M1393" s="65"/>
      <c r="N1393" s="65"/>
      <c r="O1393" s="65"/>
      <c r="P1393" s="65"/>
      <c r="Q1393" s="65"/>
      <c r="R1393" s="66"/>
    </row>
    <row r="1394" spans="1:18" ht="23.25">
      <c r="A1394" s="4" t="s">
        <v>5</v>
      </c>
      <c r="B1394" s="7"/>
      <c r="C1394" s="5" t="s">
        <v>8</v>
      </c>
      <c r="D1394" s="7"/>
      <c r="E1394" s="5" t="s">
        <v>11</v>
      </c>
      <c r="F1394" s="7" t="s">
        <v>11</v>
      </c>
      <c r="G1394" s="8" t="s">
        <v>13</v>
      </c>
      <c r="H1394" s="8" t="s">
        <v>14</v>
      </c>
      <c r="I1394" s="8" t="s">
        <v>15</v>
      </c>
      <c r="J1394" s="8" t="s">
        <v>16</v>
      </c>
      <c r="K1394" s="8" t="s">
        <v>17</v>
      </c>
      <c r="L1394" s="8" t="s">
        <v>18</v>
      </c>
      <c r="M1394" s="8" t="s">
        <v>19</v>
      </c>
      <c r="N1394" s="8" t="s">
        <v>20</v>
      </c>
      <c r="O1394" s="8" t="s">
        <v>21</v>
      </c>
      <c r="P1394" s="8" t="s">
        <v>22</v>
      </c>
      <c r="Q1394" s="8" t="s">
        <v>23</v>
      </c>
      <c r="R1394" s="8" t="s">
        <v>24</v>
      </c>
    </row>
    <row r="1395" spans="1:18" ht="23.25">
      <c r="A1395" s="6">
        <v>24</v>
      </c>
      <c r="B1395" s="9" t="s">
        <v>559</v>
      </c>
      <c r="C1395" s="9" t="s">
        <v>563</v>
      </c>
      <c r="D1395" s="38">
        <v>150000</v>
      </c>
      <c r="E1395" s="9"/>
      <c r="F1395" s="17" t="s">
        <v>60</v>
      </c>
      <c r="G1395" s="9"/>
      <c r="H1395" s="9"/>
      <c r="I1395" s="9"/>
      <c r="J1395" s="9"/>
      <c r="K1395" s="9"/>
      <c r="L1395" s="9"/>
      <c r="M1395" s="9"/>
      <c r="N1395" s="9"/>
      <c r="O1395" s="9"/>
      <c r="P1395" s="9"/>
      <c r="Q1395" s="9"/>
      <c r="R1395" s="9"/>
    </row>
    <row r="1396" spans="1:18" ht="23.25">
      <c r="A1396" s="10"/>
      <c r="B1396" s="10" t="s">
        <v>560</v>
      </c>
      <c r="C1396" s="10" t="s">
        <v>564</v>
      </c>
      <c r="D1396" s="13"/>
      <c r="E1396" s="10"/>
      <c r="F1396" s="15"/>
      <c r="G1396" s="10"/>
      <c r="H1396" s="10"/>
      <c r="I1396" s="10"/>
      <c r="J1396" s="10"/>
      <c r="K1396" s="10"/>
      <c r="L1396" s="10"/>
      <c r="M1396" s="10"/>
      <c r="N1396" s="10"/>
      <c r="O1396" s="10"/>
      <c r="P1396" s="10"/>
      <c r="Q1396" s="10"/>
      <c r="R1396" s="10"/>
    </row>
    <row r="1397" spans="1:18" ht="23.25">
      <c r="A1397" s="10"/>
      <c r="B1397" s="10" t="s">
        <v>561</v>
      </c>
      <c r="C1397" s="10" t="s">
        <v>565</v>
      </c>
      <c r="D1397" s="13"/>
      <c r="E1397" s="10"/>
      <c r="F1397" s="15"/>
      <c r="G1397" s="10"/>
      <c r="H1397" s="10"/>
      <c r="I1397" s="10"/>
      <c r="J1397" s="10"/>
      <c r="K1397" s="10"/>
      <c r="L1397" s="10"/>
      <c r="M1397" s="10"/>
      <c r="N1397" s="10"/>
      <c r="O1397" s="10"/>
      <c r="P1397" s="10"/>
      <c r="Q1397" s="10"/>
      <c r="R1397" s="10"/>
    </row>
    <row r="1398" spans="1:18" ht="23.25">
      <c r="A1398" s="10"/>
      <c r="B1398" s="10" t="s">
        <v>562</v>
      </c>
      <c r="C1398" s="10" t="s">
        <v>566</v>
      </c>
      <c r="D1398" s="13"/>
      <c r="E1398" s="10"/>
      <c r="F1398" s="15"/>
      <c r="G1398" s="10"/>
      <c r="H1398" s="10"/>
      <c r="I1398" s="10"/>
      <c r="J1398" s="10"/>
      <c r="K1398" s="10"/>
      <c r="L1398" s="10"/>
      <c r="M1398" s="10"/>
      <c r="N1398" s="10"/>
      <c r="O1398" s="10"/>
      <c r="P1398" s="10"/>
      <c r="Q1398" s="10"/>
      <c r="R1398" s="10"/>
    </row>
    <row r="1399" spans="1:18" ht="23.25">
      <c r="A1399" s="10"/>
      <c r="B1399" s="10"/>
      <c r="C1399" s="10" t="s">
        <v>567</v>
      </c>
      <c r="D1399" s="13"/>
      <c r="E1399" s="10"/>
      <c r="F1399" s="15"/>
      <c r="G1399" s="10"/>
      <c r="H1399" s="10"/>
      <c r="I1399" s="10"/>
      <c r="J1399" s="10"/>
      <c r="K1399" s="10"/>
      <c r="L1399" s="10"/>
      <c r="M1399" s="10"/>
      <c r="N1399" s="10"/>
      <c r="O1399" s="10"/>
      <c r="P1399" s="10"/>
      <c r="Q1399" s="10"/>
      <c r="R1399" s="10"/>
    </row>
    <row r="1400" spans="1:18" ht="23.25">
      <c r="A1400" s="10"/>
      <c r="B1400" s="10"/>
      <c r="C1400" s="10" t="s">
        <v>568</v>
      </c>
      <c r="D1400" s="13"/>
      <c r="E1400" s="10"/>
      <c r="F1400" s="15"/>
      <c r="G1400" s="10"/>
      <c r="H1400" s="10"/>
      <c r="I1400" s="10"/>
      <c r="J1400" s="10"/>
      <c r="K1400" s="10"/>
      <c r="L1400" s="10"/>
      <c r="M1400" s="10"/>
      <c r="N1400" s="10"/>
      <c r="O1400" s="10"/>
      <c r="P1400" s="10"/>
      <c r="Q1400" s="10"/>
      <c r="R1400" s="10"/>
    </row>
    <row r="1401" spans="1:18" ht="23.25">
      <c r="A1401" s="10"/>
      <c r="B1401" s="10"/>
      <c r="C1401" s="1" t="s">
        <v>569</v>
      </c>
      <c r="D1401" s="13"/>
      <c r="E1401" s="10"/>
      <c r="F1401" s="15"/>
      <c r="G1401" s="10"/>
      <c r="H1401" s="10"/>
      <c r="I1401" s="10"/>
      <c r="J1401" s="10"/>
      <c r="K1401" s="10"/>
      <c r="L1401" s="10"/>
      <c r="M1401" s="10"/>
      <c r="N1401" s="10"/>
      <c r="O1401" s="10"/>
      <c r="P1401" s="10"/>
      <c r="Q1401" s="10"/>
      <c r="R1401" s="10"/>
    </row>
    <row r="1402" spans="1:18" ht="23.25">
      <c r="A1402" s="10"/>
      <c r="B1402" s="10"/>
      <c r="C1402" s="10" t="s">
        <v>570</v>
      </c>
      <c r="D1402" s="13"/>
      <c r="E1402" s="10"/>
      <c r="F1402" s="15"/>
      <c r="G1402" s="10"/>
      <c r="H1402" s="10"/>
      <c r="I1402" s="10"/>
      <c r="J1402" s="10"/>
      <c r="K1402" s="10"/>
      <c r="L1402" s="10"/>
      <c r="M1402" s="10"/>
      <c r="N1402" s="10"/>
      <c r="O1402" s="10"/>
      <c r="P1402" s="10"/>
      <c r="Q1402" s="10"/>
      <c r="R1402" s="10"/>
    </row>
    <row r="1403" spans="1:18" ht="23.25">
      <c r="A1403" s="11"/>
      <c r="B1403" s="11"/>
      <c r="C1403" s="11"/>
      <c r="D1403" s="14"/>
      <c r="E1403" s="11"/>
      <c r="F1403" s="16"/>
      <c r="G1403" s="11"/>
      <c r="H1403" s="11"/>
      <c r="I1403" s="11"/>
      <c r="J1403" s="11"/>
      <c r="K1403" s="11"/>
      <c r="L1403" s="11"/>
      <c r="M1403" s="11"/>
      <c r="N1403" s="11"/>
      <c r="O1403" s="11"/>
      <c r="P1403" s="11"/>
      <c r="Q1403" s="11"/>
      <c r="R1403" s="11"/>
    </row>
    <row r="1410" spans="1:18" ht="23.25">
      <c r="A1410" s="63" t="s">
        <v>0</v>
      </c>
      <c r="B1410" s="63"/>
      <c r="C1410" s="63"/>
      <c r="D1410" s="63"/>
      <c r="E1410" s="63"/>
      <c r="F1410" s="63"/>
      <c r="G1410" s="63"/>
      <c r="H1410" s="63"/>
      <c r="I1410" s="63"/>
      <c r="J1410" s="63"/>
      <c r="K1410" s="63"/>
      <c r="L1410" s="63"/>
      <c r="M1410" s="63"/>
      <c r="N1410" s="63"/>
      <c r="O1410" s="63"/>
      <c r="P1410" s="63"/>
      <c r="Q1410" s="63"/>
      <c r="R1410" s="63"/>
    </row>
    <row r="1411" spans="1:18" ht="23.25">
      <c r="A1411" s="63" t="s">
        <v>330</v>
      </c>
      <c r="B1411" s="63"/>
      <c r="C1411" s="63"/>
      <c r="D1411" s="63"/>
      <c r="E1411" s="63"/>
      <c r="F1411" s="63"/>
      <c r="G1411" s="63"/>
      <c r="H1411" s="63"/>
      <c r="I1411" s="63"/>
      <c r="J1411" s="63"/>
      <c r="K1411" s="63"/>
      <c r="L1411" s="63"/>
      <c r="M1411" s="63"/>
      <c r="N1411" s="63"/>
      <c r="O1411" s="63"/>
      <c r="P1411" s="63"/>
      <c r="Q1411" s="63"/>
      <c r="R1411" s="63"/>
    </row>
    <row r="1412" spans="1:18" ht="23.25">
      <c r="A1412" s="63" t="s">
        <v>1</v>
      </c>
      <c r="B1412" s="63"/>
      <c r="C1412" s="63"/>
      <c r="D1412" s="63"/>
      <c r="E1412" s="63"/>
      <c r="F1412" s="63"/>
      <c r="G1412" s="63"/>
      <c r="H1412" s="63"/>
      <c r="I1412" s="63"/>
      <c r="J1412" s="63"/>
      <c r="K1412" s="63"/>
      <c r="L1412" s="63"/>
      <c r="M1412" s="63"/>
      <c r="N1412" s="63"/>
      <c r="O1412" s="63"/>
      <c r="P1412" s="63"/>
      <c r="Q1412" s="63"/>
      <c r="R1412" s="63"/>
    </row>
    <row r="1413" ht="23.25">
      <c r="A1413" s="1" t="s">
        <v>58</v>
      </c>
    </row>
    <row r="1414" ht="23.25">
      <c r="B1414" s="1" t="s">
        <v>59</v>
      </c>
    </row>
    <row r="1415" spans="1:18" ht="23.25">
      <c r="A1415" s="2" t="s">
        <v>4</v>
      </c>
      <c r="B1415" s="6" t="s">
        <v>6</v>
      </c>
      <c r="C1415" s="3" t="s">
        <v>7</v>
      </c>
      <c r="D1415" s="6" t="s">
        <v>9</v>
      </c>
      <c r="E1415" s="3" t="s">
        <v>10</v>
      </c>
      <c r="F1415" s="6" t="s">
        <v>12</v>
      </c>
      <c r="G1415" s="64" t="s">
        <v>299</v>
      </c>
      <c r="H1415" s="65"/>
      <c r="I1415" s="66"/>
      <c r="J1415" s="64" t="s">
        <v>331</v>
      </c>
      <c r="K1415" s="65"/>
      <c r="L1415" s="65"/>
      <c r="M1415" s="65"/>
      <c r="N1415" s="65"/>
      <c r="O1415" s="65"/>
      <c r="P1415" s="65"/>
      <c r="Q1415" s="65"/>
      <c r="R1415" s="66"/>
    </row>
    <row r="1416" spans="1:18" ht="23.25">
      <c r="A1416" s="4" t="s">
        <v>5</v>
      </c>
      <c r="B1416" s="7"/>
      <c r="C1416" s="5" t="s">
        <v>8</v>
      </c>
      <c r="D1416" s="7"/>
      <c r="E1416" s="5" t="s">
        <v>11</v>
      </c>
      <c r="F1416" s="7" t="s">
        <v>11</v>
      </c>
      <c r="G1416" s="8" t="s">
        <v>13</v>
      </c>
      <c r="H1416" s="8" t="s">
        <v>14</v>
      </c>
      <c r="I1416" s="8" t="s">
        <v>15</v>
      </c>
      <c r="J1416" s="8" t="s">
        <v>16</v>
      </c>
      <c r="K1416" s="8" t="s">
        <v>17</v>
      </c>
      <c r="L1416" s="8" t="s">
        <v>18</v>
      </c>
      <c r="M1416" s="8" t="s">
        <v>19</v>
      </c>
      <c r="N1416" s="8" t="s">
        <v>20</v>
      </c>
      <c r="O1416" s="8" t="s">
        <v>21</v>
      </c>
      <c r="P1416" s="8" t="s">
        <v>22</v>
      </c>
      <c r="Q1416" s="8" t="s">
        <v>23</v>
      </c>
      <c r="R1416" s="8" t="s">
        <v>24</v>
      </c>
    </row>
    <row r="1417" spans="1:18" ht="23.25">
      <c r="A1417" s="6">
        <v>25</v>
      </c>
      <c r="B1417" s="9" t="s">
        <v>571</v>
      </c>
      <c r="C1417" s="9" t="s">
        <v>235</v>
      </c>
      <c r="D1417" s="38">
        <v>1009000</v>
      </c>
      <c r="E1417" s="9" t="s">
        <v>580</v>
      </c>
      <c r="F1417" s="17" t="s">
        <v>60</v>
      </c>
      <c r="G1417" s="9"/>
      <c r="H1417" s="9"/>
      <c r="I1417" s="9"/>
      <c r="J1417" s="9"/>
      <c r="K1417" s="9"/>
      <c r="L1417" s="9"/>
      <c r="M1417" s="9"/>
      <c r="N1417" s="9"/>
      <c r="O1417" s="9"/>
      <c r="P1417" s="9"/>
      <c r="Q1417" s="9"/>
      <c r="R1417" s="9"/>
    </row>
    <row r="1418" spans="1:18" ht="23.25">
      <c r="A1418" s="10"/>
      <c r="B1418" s="10" t="s">
        <v>572</v>
      </c>
      <c r="C1418" s="10" t="s">
        <v>574</v>
      </c>
      <c r="D1418" s="13"/>
      <c r="E1418" s="10"/>
      <c r="F1418" s="15"/>
      <c r="G1418" s="10"/>
      <c r="H1418" s="10"/>
      <c r="I1418" s="10"/>
      <c r="J1418" s="10"/>
      <c r="K1418" s="10"/>
      <c r="L1418" s="10"/>
      <c r="M1418" s="10"/>
      <c r="N1418" s="10"/>
      <c r="O1418" s="10"/>
      <c r="P1418" s="10"/>
      <c r="Q1418" s="10"/>
      <c r="R1418" s="10"/>
    </row>
    <row r="1419" spans="1:18" ht="23.25">
      <c r="A1419" s="10"/>
      <c r="B1419" s="10"/>
      <c r="C1419" s="10" t="s">
        <v>575</v>
      </c>
      <c r="D1419" s="13"/>
      <c r="E1419" s="10"/>
      <c r="F1419" s="15"/>
      <c r="G1419" s="10"/>
      <c r="H1419" s="10"/>
      <c r="I1419" s="10"/>
      <c r="J1419" s="10"/>
      <c r="K1419" s="10"/>
      <c r="L1419" s="10"/>
      <c r="M1419" s="10"/>
      <c r="N1419" s="10"/>
      <c r="O1419" s="10"/>
      <c r="P1419" s="10"/>
      <c r="Q1419" s="10"/>
      <c r="R1419" s="10"/>
    </row>
    <row r="1420" spans="1:18" ht="23.25">
      <c r="A1420" s="10"/>
      <c r="B1420" s="10"/>
      <c r="C1420" s="10" t="s">
        <v>576</v>
      </c>
      <c r="D1420" s="13"/>
      <c r="E1420" s="10"/>
      <c r="F1420" s="15"/>
      <c r="G1420" s="10"/>
      <c r="H1420" s="10"/>
      <c r="I1420" s="10"/>
      <c r="J1420" s="10"/>
      <c r="K1420" s="10"/>
      <c r="L1420" s="10"/>
      <c r="M1420" s="10"/>
      <c r="N1420" s="10"/>
      <c r="O1420" s="10"/>
      <c r="P1420" s="10"/>
      <c r="Q1420" s="10"/>
      <c r="R1420" s="10"/>
    </row>
    <row r="1421" spans="1:18" ht="23.25">
      <c r="A1421" s="10"/>
      <c r="B1421" s="10"/>
      <c r="C1421" s="10" t="s">
        <v>577</v>
      </c>
      <c r="D1421" s="13"/>
      <c r="E1421" s="10"/>
      <c r="F1421" s="15"/>
      <c r="G1421" s="10"/>
      <c r="H1421" s="10"/>
      <c r="I1421" s="10"/>
      <c r="J1421" s="10"/>
      <c r="K1421" s="10"/>
      <c r="L1421" s="10"/>
      <c r="M1421" s="10"/>
      <c r="N1421" s="10"/>
      <c r="O1421" s="10"/>
      <c r="P1421" s="10"/>
      <c r="Q1421" s="10"/>
      <c r="R1421" s="10"/>
    </row>
    <row r="1422" spans="1:18" ht="23.25">
      <c r="A1422" s="10"/>
      <c r="B1422" s="10"/>
      <c r="C1422" s="10" t="s">
        <v>573</v>
      </c>
      <c r="D1422" s="13"/>
      <c r="E1422" s="10"/>
      <c r="F1422" s="15"/>
      <c r="G1422" s="10"/>
      <c r="H1422" s="10"/>
      <c r="I1422" s="10"/>
      <c r="J1422" s="10"/>
      <c r="K1422" s="10"/>
      <c r="L1422" s="10"/>
      <c r="M1422" s="10"/>
      <c r="N1422" s="10"/>
      <c r="O1422" s="10"/>
      <c r="P1422" s="10"/>
      <c r="Q1422" s="10"/>
      <c r="R1422" s="10"/>
    </row>
    <row r="1423" spans="1:18" ht="23.25">
      <c r="A1423" s="10"/>
      <c r="B1423" s="10"/>
      <c r="C1423" s="1" t="s">
        <v>578</v>
      </c>
      <c r="D1423" s="13"/>
      <c r="E1423" s="10"/>
      <c r="F1423" s="15"/>
      <c r="G1423" s="10"/>
      <c r="H1423" s="10"/>
      <c r="I1423" s="10"/>
      <c r="J1423" s="10"/>
      <c r="K1423" s="10"/>
      <c r="L1423" s="10"/>
      <c r="M1423" s="10"/>
      <c r="N1423" s="10"/>
      <c r="O1423" s="10"/>
      <c r="P1423" s="10"/>
      <c r="Q1423" s="10"/>
      <c r="R1423" s="10"/>
    </row>
    <row r="1424" spans="1:18" ht="23.25">
      <c r="A1424" s="10"/>
      <c r="B1424" s="10"/>
      <c r="C1424" s="10" t="s">
        <v>579</v>
      </c>
      <c r="D1424" s="13"/>
      <c r="E1424" s="10"/>
      <c r="F1424" s="15"/>
      <c r="G1424" s="10"/>
      <c r="H1424" s="10"/>
      <c r="I1424" s="10"/>
      <c r="J1424" s="10"/>
      <c r="K1424" s="10"/>
      <c r="L1424" s="10"/>
      <c r="M1424" s="10"/>
      <c r="N1424" s="10"/>
      <c r="O1424" s="10"/>
      <c r="P1424" s="10"/>
      <c r="Q1424" s="10"/>
      <c r="R1424" s="10"/>
    </row>
    <row r="1425" spans="1:18" ht="23.25">
      <c r="A1425" s="11"/>
      <c r="B1425" s="11"/>
      <c r="C1425" s="11"/>
      <c r="D1425" s="14"/>
      <c r="E1425" s="11"/>
      <c r="F1425" s="16"/>
      <c r="G1425" s="11"/>
      <c r="H1425" s="11"/>
      <c r="I1425" s="11"/>
      <c r="J1425" s="11"/>
      <c r="K1425" s="11"/>
      <c r="L1425" s="11"/>
      <c r="M1425" s="11"/>
      <c r="N1425" s="11"/>
      <c r="O1425" s="11"/>
      <c r="P1425" s="11"/>
      <c r="Q1425" s="11"/>
      <c r="R1425" s="11"/>
    </row>
    <row r="1432" spans="1:18" ht="23.25">
      <c r="A1432" s="63" t="s">
        <v>0</v>
      </c>
      <c r="B1432" s="63"/>
      <c r="C1432" s="63"/>
      <c r="D1432" s="63"/>
      <c r="E1432" s="63"/>
      <c r="F1432" s="63"/>
      <c r="G1432" s="63"/>
      <c r="H1432" s="63"/>
      <c r="I1432" s="63"/>
      <c r="J1432" s="63"/>
      <c r="K1432" s="63"/>
      <c r="L1432" s="63"/>
      <c r="M1432" s="63"/>
      <c r="N1432" s="63"/>
      <c r="O1432" s="63"/>
      <c r="P1432" s="63"/>
      <c r="Q1432" s="63"/>
      <c r="R1432" s="63"/>
    </row>
    <row r="1433" spans="1:18" ht="23.25">
      <c r="A1433" s="63" t="s">
        <v>330</v>
      </c>
      <c r="B1433" s="63"/>
      <c r="C1433" s="63"/>
      <c r="D1433" s="63"/>
      <c r="E1433" s="63"/>
      <c r="F1433" s="63"/>
      <c r="G1433" s="63"/>
      <c r="H1433" s="63"/>
      <c r="I1433" s="63"/>
      <c r="J1433" s="63"/>
      <c r="K1433" s="63"/>
      <c r="L1433" s="63"/>
      <c r="M1433" s="63"/>
      <c r="N1433" s="63"/>
      <c r="O1433" s="63"/>
      <c r="P1433" s="63"/>
      <c r="Q1433" s="63"/>
      <c r="R1433" s="63"/>
    </row>
    <row r="1434" spans="1:18" ht="23.25">
      <c r="A1434" s="63" t="s">
        <v>1</v>
      </c>
      <c r="B1434" s="63"/>
      <c r="C1434" s="63"/>
      <c r="D1434" s="63"/>
      <c r="E1434" s="63"/>
      <c r="F1434" s="63"/>
      <c r="G1434" s="63"/>
      <c r="H1434" s="63"/>
      <c r="I1434" s="63"/>
      <c r="J1434" s="63"/>
      <c r="K1434" s="63"/>
      <c r="L1434" s="63"/>
      <c r="M1434" s="63"/>
      <c r="N1434" s="63"/>
      <c r="O1434" s="63"/>
      <c r="P1434" s="63"/>
      <c r="Q1434" s="63"/>
      <c r="R1434" s="63"/>
    </row>
    <row r="1435" ht="23.25">
      <c r="A1435" s="1" t="s">
        <v>58</v>
      </c>
    </row>
    <row r="1436" ht="23.25">
      <c r="B1436" s="1" t="s">
        <v>59</v>
      </c>
    </row>
    <row r="1437" spans="1:18" ht="23.25">
      <c r="A1437" s="2" t="s">
        <v>4</v>
      </c>
      <c r="B1437" s="6" t="s">
        <v>6</v>
      </c>
      <c r="C1437" s="3" t="s">
        <v>7</v>
      </c>
      <c r="D1437" s="6" t="s">
        <v>9</v>
      </c>
      <c r="E1437" s="3" t="s">
        <v>10</v>
      </c>
      <c r="F1437" s="6" t="s">
        <v>12</v>
      </c>
      <c r="G1437" s="64" t="s">
        <v>299</v>
      </c>
      <c r="H1437" s="65"/>
      <c r="I1437" s="66"/>
      <c r="J1437" s="64" t="s">
        <v>331</v>
      </c>
      <c r="K1437" s="65"/>
      <c r="L1437" s="65"/>
      <c r="M1437" s="65"/>
      <c r="N1437" s="65"/>
      <c r="O1437" s="65"/>
      <c r="P1437" s="65"/>
      <c r="Q1437" s="65"/>
      <c r="R1437" s="66"/>
    </row>
    <row r="1438" spans="1:18" ht="23.25">
      <c r="A1438" s="4" t="s">
        <v>5</v>
      </c>
      <c r="B1438" s="7"/>
      <c r="C1438" s="5" t="s">
        <v>8</v>
      </c>
      <c r="D1438" s="7"/>
      <c r="E1438" s="5" t="s">
        <v>11</v>
      </c>
      <c r="F1438" s="7" t="s">
        <v>11</v>
      </c>
      <c r="G1438" s="8" t="s">
        <v>13</v>
      </c>
      <c r="H1438" s="8" t="s">
        <v>14</v>
      </c>
      <c r="I1438" s="8" t="s">
        <v>15</v>
      </c>
      <c r="J1438" s="8" t="s">
        <v>16</v>
      </c>
      <c r="K1438" s="8" t="s">
        <v>17</v>
      </c>
      <c r="L1438" s="8" t="s">
        <v>18</v>
      </c>
      <c r="M1438" s="8" t="s">
        <v>19</v>
      </c>
      <c r="N1438" s="8" t="s">
        <v>20</v>
      </c>
      <c r="O1438" s="8" t="s">
        <v>21</v>
      </c>
      <c r="P1438" s="8" t="s">
        <v>22</v>
      </c>
      <c r="Q1438" s="8" t="s">
        <v>23</v>
      </c>
      <c r="R1438" s="8" t="s">
        <v>24</v>
      </c>
    </row>
    <row r="1439" spans="1:18" ht="23.25">
      <c r="A1439" s="6">
        <v>26</v>
      </c>
      <c r="B1439" s="9" t="s">
        <v>237</v>
      </c>
      <c r="C1439" s="9" t="s">
        <v>238</v>
      </c>
      <c r="D1439" s="38">
        <v>1009000</v>
      </c>
      <c r="E1439" s="9" t="s">
        <v>587</v>
      </c>
      <c r="F1439" s="17" t="s">
        <v>60</v>
      </c>
      <c r="G1439" s="9"/>
      <c r="H1439" s="9"/>
      <c r="I1439" s="9"/>
      <c r="J1439" s="9"/>
      <c r="K1439" s="9"/>
      <c r="L1439" s="9"/>
      <c r="M1439" s="9"/>
      <c r="N1439" s="9"/>
      <c r="O1439" s="9"/>
      <c r="P1439" s="9"/>
      <c r="Q1439" s="9"/>
      <c r="R1439" s="9"/>
    </row>
    <row r="1440" spans="1:18" ht="23.25">
      <c r="A1440" s="10"/>
      <c r="B1440" s="10" t="s">
        <v>581</v>
      </c>
      <c r="C1440" s="10" t="s">
        <v>582</v>
      </c>
      <c r="D1440" s="13"/>
      <c r="E1440" s="10" t="s">
        <v>588</v>
      </c>
      <c r="F1440" s="15"/>
      <c r="G1440" s="10"/>
      <c r="H1440" s="10"/>
      <c r="I1440" s="10"/>
      <c r="J1440" s="10"/>
      <c r="K1440" s="10"/>
      <c r="L1440" s="10"/>
      <c r="M1440" s="10"/>
      <c r="N1440" s="10"/>
      <c r="O1440" s="10"/>
      <c r="P1440" s="10"/>
      <c r="Q1440" s="10"/>
      <c r="R1440" s="10"/>
    </row>
    <row r="1441" spans="1:18" ht="23.25">
      <c r="A1441" s="10"/>
      <c r="B1441" s="10"/>
      <c r="C1441" s="10" t="s">
        <v>585</v>
      </c>
      <c r="D1441" s="13"/>
      <c r="E1441" s="10"/>
      <c r="F1441" s="15"/>
      <c r="G1441" s="10"/>
      <c r="H1441" s="10"/>
      <c r="I1441" s="10"/>
      <c r="J1441" s="10"/>
      <c r="K1441" s="10"/>
      <c r="L1441" s="10"/>
      <c r="M1441" s="10"/>
      <c r="N1441" s="10"/>
      <c r="O1441" s="10"/>
      <c r="P1441" s="10"/>
      <c r="Q1441" s="10"/>
      <c r="R1441" s="10"/>
    </row>
    <row r="1442" spans="1:18" ht="23.25">
      <c r="A1442" s="10"/>
      <c r="B1442" s="10"/>
      <c r="C1442" s="10" t="s">
        <v>583</v>
      </c>
      <c r="D1442" s="13"/>
      <c r="E1442" s="10"/>
      <c r="F1442" s="15"/>
      <c r="G1442" s="10"/>
      <c r="H1442" s="10"/>
      <c r="I1442" s="10"/>
      <c r="J1442" s="10"/>
      <c r="K1442" s="10"/>
      <c r="L1442" s="10"/>
      <c r="M1442" s="10"/>
      <c r="N1442" s="10"/>
      <c r="O1442" s="10"/>
      <c r="P1442" s="10"/>
      <c r="Q1442" s="10"/>
      <c r="R1442" s="10"/>
    </row>
    <row r="1443" spans="1:18" ht="23.25">
      <c r="A1443" s="10"/>
      <c r="B1443" s="10"/>
      <c r="C1443" s="24" t="s">
        <v>238</v>
      </c>
      <c r="D1443" s="13"/>
      <c r="E1443" s="10"/>
      <c r="F1443" s="15"/>
      <c r="G1443" s="10"/>
      <c r="H1443" s="10"/>
      <c r="I1443" s="10"/>
      <c r="J1443" s="10"/>
      <c r="K1443" s="10"/>
      <c r="L1443" s="10"/>
      <c r="M1443" s="10"/>
      <c r="N1443" s="10"/>
      <c r="O1443" s="10"/>
      <c r="P1443" s="10"/>
      <c r="Q1443" s="10"/>
      <c r="R1443" s="10"/>
    </row>
    <row r="1444" spans="1:18" ht="23.25">
      <c r="A1444" s="10"/>
      <c r="B1444" s="10"/>
      <c r="C1444" s="24" t="s">
        <v>584</v>
      </c>
      <c r="D1444" s="13"/>
      <c r="E1444" s="10"/>
      <c r="F1444" s="15"/>
      <c r="G1444" s="10"/>
      <c r="H1444" s="10"/>
      <c r="I1444" s="10"/>
      <c r="J1444" s="10"/>
      <c r="K1444" s="10"/>
      <c r="L1444" s="10"/>
      <c r="M1444" s="10"/>
      <c r="N1444" s="10"/>
      <c r="O1444" s="10"/>
      <c r="P1444" s="10"/>
      <c r="Q1444" s="10"/>
      <c r="R1444" s="10"/>
    </row>
    <row r="1445" spans="1:18" ht="23.25">
      <c r="A1445" s="10"/>
      <c r="B1445" s="10"/>
      <c r="C1445" s="24" t="s">
        <v>238</v>
      </c>
      <c r="D1445" s="13"/>
      <c r="E1445" s="10"/>
      <c r="F1445" s="15"/>
      <c r="G1445" s="10"/>
      <c r="H1445" s="10"/>
      <c r="I1445" s="10"/>
      <c r="J1445" s="10"/>
      <c r="K1445" s="10"/>
      <c r="L1445" s="10"/>
      <c r="M1445" s="10"/>
      <c r="N1445" s="10"/>
      <c r="O1445" s="10"/>
      <c r="P1445" s="10"/>
      <c r="Q1445" s="10"/>
      <c r="R1445" s="10"/>
    </row>
    <row r="1446" spans="1:18" ht="23.25">
      <c r="A1446" s="10"/>
      <c r="B1446" s="10"/>
      <c r="C1446" s="24" t="s">
        <v>586</v>
      </c>
      <c r="D1446" s="13"/>
      <c r="E1446" s="10"/>
      <c r="F1446" s="15"/>
      <c r="G1446" s="10"/>
      <c r="H1446" s="10"/>
      <c r="I1446" s="10"/>
      <c r="J1446" s="10"/>
      <c r="K1446" s="10"/>
      <c r="L1446" s="10"/>
      <c r="M1446" s="10"/>
      <c r="N1446" s="10"/>
      <c r="O1446" s="10"/>
      <c r="P1446" s="10"/>
      <c r="Q1446" s="10"/>
      <c r="R1446" s="10"/>
    </row>
    <row r="1447" spans="1:18" ht="23.25">
      <c r="A1447" s="10"/>
      <c r="B1447" s="10"/>
      <c r="C1447" s="1" t="s">
        <v>239</v>
      </c>
      <c r="D1447" s="13"/>
      <c r="E1447" s="10"/>
      <c r="F1447" s="15"/>
      <c r="G1447" s="10"/>
      <c r="H1447" s="10"/>
      <c r="I1447" s="10"/>
      <c r="J1447" s="10"/>
      <c r="K1447" s="10"/>
      <c r="L1447" s="10"/>
      <c r="M1447" s="10"/>
      <c r="N1447" s="10"/>
      <c r="O1447" s="10"/>
      <c r="P1447" s="10"/>
      <c r="Q1447" s="10"/>
      <c r="R1447" s="10"/>
    </row>
    <row r="1448" spans="1:18" ht="23.25">
      <c r="A1448" s="10"/>
      <c r="B1448" s="10"/>
      <c r="C1448" s="10" t="s">
        <v>236</v>
      </c>
      <c r="D1448" s="13"/>
      <c r="E1448" s="10"/>
      <c r="F1448" s="15"/>
      <c r="G1448" s="10"/>
      <c r="H1448" s="10"/>
      <c r="I1448" s="10"/>
      <c r="J1448" s="10"/>
      <c r="K1448" s="10"/>
      <c r="L1448" s="10"/>
      <c r="M1448" s="10"/>
      <c r="N1448" s="10"/>
      <c r="O1448" s="10"/>
      <c r="P1448" s="10"/>
      <c r="Q1448" s="10"/>
      <c r="R1448" s="10"/>
    </row>
    <row r="1449" spans="1:18" ht="23.25">
      <c r="A1449" s="10"/>
      <c r="B1449" s="10"/>
      <c r="C1449" s="10"/>
      <c r="D1449" s="13"/>
      <c r="E1449" s="10"/>
      <c r="F1449" s="15"/>
      <c r="G1449" s="10"/>
      <c r="H1449" s="10"/>
      <c r="I1449" s="10"/>
      <c r="J1449" s="10"/>
      <c r="K1449" s="10"/>
      <c r="L1449" s="10"/>
      <c r="M1449" s="10"/>
      <c r="N1449" s="10"/>
      <c r="O1449" s="10"/>
      <c r="P1449" s="10"/>
      <c r="Q1449" s="10"/>
      <c r="R1449" s="10"/>
    </row>
    <row r="1450" spans="1:18" ht="23.25">
      <c r="A1450" s="11"/>
      <c r="B1450" s="11"/>
      <c r="C1450" s="11"/>
      <c r="D1450" s="14"/>
      <c r="E1450" s="11"/>
      <c r="F1450" s="16"/>
      <c r="G1450" s="11"/>
      <c r="H1450" s="11"/>
      <c r="I1450" s="11"/>
      <c r="J1450" s="11"/>
      <c r="K1450" s="11"/>
      <c r="L1450" s="11"/>
      <c r="M1450" s="11"/>
      <c r="N1450" s="11"/>
      <c r="O1450" s="11"/>
      <c r="P1450" s="11"/>
      <c r="Q1450" s="11"/>
      <c r="R1450" s="11"/>
    </row>
    <row r="1454" spans="1:18" ht="23.25">
      <c r="A1454" s="63" t="s">
        <v>0</v>
      </c>
      <c r="B1454" s="63"/>
      <c r="C1454" s="63"/>
      <c r="D1454" s="63"/>
      <c r="E1454" s="63"/>
      <c r="F1454" s="63"/>
      <c r="G1454" s="63"/>
      <c r="H1454" s="63"/>
      <c r="I1454" s="63"/>
      <c r="J1454" s="63"/>
      <c r="K1454" s="63"/>
      <c r="L1454" s="63"/>
      <c r="M1454" s="63"/>
      <c r="N1454" s="63"/>
      <c r="O1454" s="63"/>
      <c r="P1454" s="63"/>
      <c r="Q1454" s="63"/>
      <c r="R1454" s="63"/>
    </row>
    <row r="1455" spans="1:18" ht="23.25">
      <c r="A1455" s="63" t="s">
        <v>330</v>
      </c>
      <c r="B1455" s="63"/>
      <c r="C1455" s="63"/>
      <c r="D1455" s="63"/>
      <c r="E1455" s="63"/>
      <c r="F1455" s="63"/>
      <c r="G1455" s="63"/>
      <c r="H1455" s="63"/>
      <c r="I1455" s="63"/>
      <c r="J1455" s="63"/>
      <c r="K1455" s="63"/>
      <c r="L1455" s="63"/>
      <c r="M1455" s="63"/>
      <c r="N1455" s="63"/>
      <c r="O1455" s="63"/>
      <c r="P1455" s="63"/>
      <c r="Q1455" s="63"/>
      <c r="R1455" s="63"/>
    </row>
    <row r="1456" spans="1:18" ht="23.25">
      <c r="A1456" s="63" t="s">
        <v>1</v>
      </c>
      <c r="B1456" s="63"/>
      <c r="C1456" s="63"/>
      <c r="D1456" s="63"/>
      <c r="E1456" s="63"/>
      <c r="F1456" s="63"/>
      <c r="G1456" s="63"/>
      <c r="H1456" s="63"/>
      <c r="I1456" s="63"/>
      <c r="J1456" s="63"/>
      <c r="K1456" s="63"/>
      <c r="L1456" s="63"/>
      <c r="M1456" s="63"/>
      <c r="N1456" s="63"/>
      <c r="O1456" s="63"/>
      <c r="P1456" s="63"/>
      <c r="Q1456" s="63"/>
      <c r="R1456" s="63"/>
    </row>
    <row r="1457" ht="23.25">
      <c r="A1457" s="1" t="s">
        <v>61</v>
      </c>
    </row>
    <row r="1458" ht="23.25">
      <c r="B1458" s="1" t="s">
        <v>292</v>
      </c>
    </row>
    <row r="1459" spans="1:18" ht="23.25">
      <c r="A1459" s="2" t="s">
        <v>4</v>
      </c>
      <c r="B1459" s="6" t="s">
        <v>6</v>
      </c>
      <c r="C1459" s="3" t="s">
        <v>7</v>
      </c>
      <c r="D1459" s="6" t="s">
        <v>9</v>
      </c>
      <c r="E1459" s="3" t="s">
        <v>10</v>
      </c>
      <c r="F1459" s="6" t="s">
        <v>12</v>
      </c>
      <c r="G1459" s="64" t="s">
        <v>299</v>
      </c>
      <c r="H1459" s="65"/>
      <c r="I1459" s="66"/>
      <c r="J1459" s="64" t="s">
        <v>331</v>
      </c>
      <c r="K1459" s="65"/>
      <c r="L1459" s="65"/>
      <c r="M1459" s="65"/>
      <c r="N1459" s="65"/>
      <c r="O1459" s="65"/>
      <c r="P1459" s="65"/>
      <c r="Q1459" s="65"/>
      <c r="R1459" s="66"/>
    </row>
    <row r="1460" spans="1:18" ht="23.25">
      <c r="A1460" s="4" t="s">
        <v>5</v>
      </c>
      <c r="B1460" s="7"/>
      <c r="C1460" s="5" t="s">
        <v>8</v>
      </c>
      <c r="D1460" s="7"/>
      <c r="E1460" s="5" t="s">
        <v>11</v>
      </c>
      <c r="F1460" s="7" t="s">
        <v>11</v>
      </c>
      <c r="G1460" s="8" t="s">
        <v>13</v>
      </c>
      <c r="H1460" s="8" t="s">
        <v>14</v>
      </c>
      <c r="I1460" s="8" t="s">
        <v>15</v>
      </c>
      <c r="J1460" s="8" t="s">
        <v>16</v>
      </c>
      <c r="K1460" s="8" t="s">
        <v>17</v>
      </c>
      <c r="L1460" s="8" t="s">
        <v>18</v>
      </c>
      <c r="M1460" s="8" t="s">
        <v>19</v>
      </c>
      <c r="N1460" s="8" t="s">
        <v>20</v>
      </c>
      <c r="O1460" s="8" t="s">
        <v>21</v>
      </c>
      <c r="P1460" s="8" t="s">
        <v>22</v>
      </c>
      <c r="Q1460" s="8" t="s">
        <v>23</v>
      </c>
      <c r="R1460" s="8" t="s">
        <v>24</v>
      </c>
    </row>
    <row r="1461" spans="1:18" ht="23.25">
      <c r="A1461" s="6">
        <v>1</v>
      </c>
      <c r="B1461" s="9" t="s">
        <v>293</v>
      </c>
      <c r="C1461" s="9" t="s">
        <v>295</v>
      </c>
      <c r="D1461" s="38">
        <v>50000</v>
      </c>
      <c r="E1461" s="9" t="s">
        <v>241</v>
      </c>
      <c r="F1461" s="17" t="s">
        <v>26</v>
      </c>
      <c r="G1461" s="9"/>
      <c r="H1461" s="9"/>
      <c r="I1461" s="9"/>
      <c r="J1461" s="9"/>
      <c r="K1461" s="9"/>
      <c r="L1461" s="9"/>
      <c r="M1461" s="9"/>
      <c r="N1461" s="9"/>
      <c r="O1461" s="9"/>
      <c r="P1461" s="9"/>
      <c r="Q1461" s="9"/>
      <c r="R1461" s="9"/>
    </row>
    <row r="1462" spans="1:18" ht="23.25">
      <c r="A1462" s="10"/>
      <c r="B1462" s="10" t="s">
        <v>294</v>
      </c>
      <c r="C1462" s="10" t="s">
        <v>296</v>
      </c>
      <c r="D1462" s="13"/>
      <c r="E1462" s="10" t="s">
        <v>233</v>
      </c>
      <c r="F1462" s="15"/>
      <c r="G1462" s="10"/>
      <c r="H1462" s="10"/>
      <c r="I1462" s="10"/>
      <c r="J1462" s="10"/>
      <c r="K1462" s="10"/>
      <c r="L1462" s="10"/>
      <c r="M1462" s="10"/>
      <c r="N1462" s="10"/>
      <c r="O1462" s="10"/>
      <c r="P1462" s="10"/>
      <c r="Q1462" s="10"/>
      <c r="R1462" s="10"/>
    </row>
    <row r="1463" spans="1:18" ht="23.25">
      <c r="A1463" s="10"/>
      <c r="B1463" s="10"/>
      <c r="C1463" s="1" t="s">
        <v>298</v>
      </c>
      <c r="D1463" s="13"/>
      <c r="E1463" s="10"/>
      <c r="F1463" s="15"/>
      <c r="G1463" s="10"/>
      <c r="H1463" s="10"/>
      <c r="I1463" s="10"/>
      <c r="J1463" s="10"/>
      <c r="K1463" s="10"/>
      <c r="L1463" s="10"/>
      <c r="M1463" s="10"/>
      <c r="N1463" s="10"/>
      <c r="O1463" s="10"/>
      <c r="P1463" s="10"/>
      <c r="Q1463" s="10"/>
      <c r="R1463" s="10"/>
    </row>
    <row r="1464" spans="1:18" ht="23.25">
      <c r="A1464" s="10"/>
      <c r="B1464" s="10"/>
      <c r="C1464" s="1" t="s">
        <v>297</v>
      </c>
      <c r="D1464" s="13"/>
      <c r="E1464" s="10"/>
      <c r="F1464" s="15"/>
      <c r="G1464" s="10"/>
      <c r="H1464" s="10"/>
      <c r="I1464" s="10"/>
      <c r="J1464" s="10"/>
      <c r="K1464" s="10"/>
      <c r="L1464" s="10"/>
      <c r="M1464" s="10"/>
      <c r="N1464" s="10"/>
      <c r="O1464" s="10"/>
      <c r="P1464" s="10"/>
      <c r="Q1464" s="10"/>
      <c r="R1464" s="10"/>
    </row>
    <row r="1465" spans="1:18" ht="23.25">
      <c r="A1465" s="10"/>
      <c r="B1465" s="10"/>
      <c r="C1465" s="10" t="s">
        <v>62</v>
      </c>
      <c r="D1465" s="13"/>
      <c r="E1465" s="10"/>
      <c r="F1465" s="15"/>
      <c r="G1465" s="10"/>
      <c r="H1465" s="10"/>
      <c r="I1465" s="10"/>
      <c r="J1465" s="10"/>
      <c r="K1465" s="10"/>
      <c r="L1465" s="10"/>
      <c r="M1465" s="10"/>
      <c r="N1465" s="10"/>
      <c r="O1465" s="10"/>
      <c r="P1465" s="10"/>
      <c r="Q1465" s="10"/>
      <c r="R1465" s="10"/>
    </row>
    <row r="1466" spans="1:18" ht="23.25">
      <c r="A1466" s="10"/>
      <c r="B1466" s="10"/>
      <c r="C1466" s="10" t="s">
        <v>69</v>
      </c>
      <c r="D1466" s="13"/>
      <c r="E1466" s="10"/>
      <c r="F1466" s="15"/>
      <c r="G1466" s="10"/>
      <c r="H1466" s="10"/>
      <c r="I1466" s="10"/>
      <c r="J1466" s="10"/>
      <c r="K1466" s="10"/>
      <c r="L1466" s="10"/>
      <c r="M1466" s="10"/>
      <c r="N1466" s="10"/>
      <c r="O1466" s="10"/>
      <c r="P1466" s="10"/>
      <c r="Q1466" s="10"/>
      <c r="R1466" s="10"/>
    </row>
    <row r="1467" spans="1:18" ht="23.25">
      <c r="A1467" s="10"/>
      <c r="B1467" s="10"/>
      <c r="D1467" s="13"/>
      <c r="E1467" s="10"/>
      <c r="F1467" s="15"/>
      <c r="G1467" s="10"/>
      <c r="H1467" s="10"/>
      <c r="I1467" s="10"/>
      <c r="J1467" s="10"/>
      <c r="K1467" s="10"/>
      <c r="L1467" s="10"/>
      <c r="M1467" s="10"/>
      <c r="N1467" s="10"/>
      <c r="O1467" s="10"/>
      <c r="P1467" s="10"/>
      <c r="Q1467" s="10"/>
      <c r="R1467" s="10"/>
    </row>
    <row r="1468" spans="1:18" ht="23.25">
      <c r="A1468" s="10"/>
      <c r="B1468" s="10"/>
      <c r="C1468" s="10"/>
      <c r="D1468" s="13"/>
      <c r="E1468" s="10"/>
      <c r="F1468" s="15"/>
      <c r="G1468" s="10"/>
      <c r="H1468" s="10"/>
      <c r="I1468" s="10"/>
      <c r="J1468" s="10"/>
      <c r="K1468" s="10"/>
      <c r="L1468" s="10"/>
      <c r="M1468" s="10"/>
      <c r="N1468" s="10"/>
      <c r="O1468" s="10"/>
      <c r="P1468" s="10"/>
      <c r="Q1468" s="10"/>
      <c r="R1468" s="10"/>
    </row>
    <row r="1469" spans="1:18" ht="23.25">
      <c r="A1469" s="11"/>
      <c r="B1469" s="11"/>
      <c r="C1469" s="11"/>
      <c r="D1469" s="14"/>
      <c r="E1469" s="11"/>
      <c r="F1469" s="16"/>
      <c r="G1469" s="11"/>
      <c r="H1469" s="11"/>
      <c r="I1469" s="11"/>
      <c r="J1469" s="11"/>
      <c r="K1469" s="11"/>
      <c r="L1469" s="11"/>
      <c r="M1469" s="11"/>
      <c r="N1469" s="11"/>
      <c r="O1469" s="11"/>
      <c r="P1469" s="11"/>
      <c r="Q1469" s="11"/>
      <c r="R1469" s="11"/>
    </row>
    <row r="1476" spans="1:18" ht="23.25">
      <c r="A1476" s="63" t="s">
        <v>0</v>
      </c>
      <c r="B1476" s="63"/>
      <c r="C1476" s="63"/>
      <c r="D1476" s="63"/>
      <c r="E1476" s="63"/>
      <c r="F1476" s="63"/>
      <c r="G1476" s="63"/>
      <c r="H1476" s="63"/>
      <c r="I1476" s="63"/>
      <c r="J1476" s="63"/>
      <c r="K1476" s="63"/>
      <c r="L1476" s="63"/>
      <c r="M1476" s="63"/>
      <c r="N1476" s="63"/>
      <c r="O1476" s="63"/>
      <c r="P1476" s="63"/>
      <c r="Q1476" s="63"/>
      <c r="R1476" s="63"/>
    </row>
    <row r="1477" spans="1:18" ht="23.25">
      <c r="A1477" s="63" t="s">
        <v>330</v>
      </c>
      <c r="B1477" s="63"/>
      <c r="C1477" s="63"/>
      <c r="D1477" s="63"/>
      <c r="E1477" s="63"/>
      <c r="F1477" s="63"/>
      <c r="G1477" s="63"/>
      <c r="H1477" s="63"/>
      <c r="I1477" s="63"/>
      <c r="J1477" s="63"/>
      <c r="K1477" s="63"/>
      <c r="L1477" s="63"/>
      <c r="M1477" s="63"/>
      <c r="N1477" s="63"/>
      <c r="O1477" s="63"/>
      <c r="P1477" s="63"/>
      <c r="Q1477" s="63"/>
      <c r="R1477" s="63"/>
    </row>
    <row r="1478" spans="1:18" ht="23.25">
      <c r="A1478" s="63" t="s">
        <v>1</v>
      </c>
      <c r="B1478" s="63"/>
      <c r="C1478" s="63"/>
      <c r="D1478" s="63"/>
      <c r="E1478" s="63"/>
      <c r="F1478" s="63"/>
      <c r="G1478" s="63"/>
      <c r="H1478" s="63"/>
      <c r="I1478" s="63"/>
      <c r="J1478" s="63"/>
      <c r="K1478" s="63"/>
      <c r="L1478" s="63"/>
      <c r="M1478" s="63"/>
      <c r="N1478" s="63"/>
      <c r="O1478" s="63"/>
      <c r="P1478" s="63"/>
      <c r="Q1478" s="63"/>
      <c r="R1478" s="63"/>
    </row>
    <row r="1479" ht="23.25">
      <c r="A1479" s="1" t="s">
        <v>61</v>
      </c>
    </row>
    <row r="1480" ht="23.25">
      <c r="B1480" s="1" t="s">
        <v>292</v>
      </c>
    </row>
    <row r="1481" spans="1:18" ht="23.25">
      <c r="A1481" s="2" t="s">
        <v>4</v>
      </c>
      <c r="B1481" s="6" t="s">
        <v>6</v>
      </c>
      <c r="C1481" s="3" t="s">
        <v>7</v>
      </c>
      <c r="D1481" s="6" t="s">
        <v>9</v>
      </c>
      <c r="E1481" s="3" t="s">
        <v>10</v>
      </c>
      <c r="F1481" s="6" t="s">
        <v>12</v>
      </c>
      <c r="G1481" s="64" t="s">
        <v>299</v>
      </c>
      <c r="H1481" s="65"/>
      <c r="I1481" s="66"/>
      <c r="J1481" s="64" t="s">
        <v>331</v>
      </c>
      <c r="K1481" s="65"/>
      <c r="L1481" s="65"/>
      <c r="M1481" s="65"/>
      <c r="N1481" s="65"/>
      <c r="O1481" s="65"/>
      <c r="P1481" s="65"/>
      <c r="Q1481" s="65"/>
      <c r="R1481" s="66"/>
    </row>
    <row r="1482" spans="1:18" ht="23.25">
      <c r="A1482" s="4" t="s">
        <v>5</v>
      </c>
      <c r="B1482" s="7"/>
      <c r="C1482" s="5" t="s">
        <v>8</v>
      </c>
      <c r="D1482" s="7"/>
      <c r="E1482" s="5" t="s">
        <v>11</v>
      </c>
      <c r="F1482" s="7" t="s">
        <v>11</v>
      </c>
      <c r="G1482" s="8" t="s">
        <v>13</v>
      </c>
      <c r="H1482" s="8" t="s">
        <v>14</v>
      </c>
      <c r="I1482" s="8" t="s">
        <v>15</v>
      </c>
      <c r="J1482" s="8" t="s">
        <v>16</v>
      </c>
      <c r="K1482" s="8" t="s">
        <v>17</v>
      </c>
      <c r="L1482" s="8" t="s">
        <v>18</v>
      </c>
      <c r="M1482" s="8" t="s">
        <v>19</v>
      </c>
      <c r="N1482" s="8" t="s">
        <v>20</v>
      </c>
      <c r="O1482" s="8" t="s">
        <v>21</v>
      </c>
      <c r="P1482" s="8" t="s">
        <v>22</v>
      </c>
      <c r="Q1482" s="8" t="s">
        <v>23</v>
      </c>
      <c r="R1482" s="8" t="s">
        <v>24</v>
      </c>
    </row>
    <row r="1483" spans="1:18" ht="23.25">
      <c r="A1483" s="6">
        <v>2</v>
      </c>
      <c r="B1483" s="9" t="s">
        <v>589</v>
      </c>
      <c r="C1483" s="9" t="s">
        <v>285</v>
      </c>
      <c r="D1483" s="38">
        <v>30000</v>
      </c>
      <c r="E1483" s="9" t="s">
        <v>241</v>
      </c>
      <c r="F1483" s="17" t="s">
        <v>26</v>
      </c>
      <c r="G1483" s="9"/>
      <c r="H1483" s="9"/>
      <c r="I1483" s="9"/>
      <c r="J1483" s="9"/>
      <c r="K1483" s="9"/>
      <c r="L1483" s="9"/>
      <c r="M1483" s="9"/>
      <c r="N1483" s="9"/>
      <c r="O1483" s="9"/>
      <c r="P1483" s="9"/>
      <c r="Q1483" s="9"/>
      <c r="R1483" s="9"/>
    </row>
    <row r="1484" spans="1:18" ht="23.25">
      <c r="A1484" s="10"/>
      <c r="B1484" s="10" t="s">
        <v>590</v>
      </c>
      <c r="C1484" s="10" t="s">
        <v>592</v>
      </c>
      <c r="D1484" s="13"/>
      <c r="E1484" s="10" t="s">
        <v>233</v>
      </c>
      <c r="F1484" s="15"/>
      <c r="G1484" s="10"/>
      <c r="H1484" s="10"/>
      <c r="I1484" s="10"/>
      <c r="J1484" s="10"/>
      <c r="K1484" s="10"/>
      <c r="L1484" s="10"/>
      <c r="M1484" s="10"/>
      <c r="N1484" s="10"/>
      <c r="O1484" s="10"/>
      <c r="P1484" s="10"/>
      <c r="Q1484" s="10"/>
      <c r="R1484" s="10"/>
    </row>
    <row r="1485" spans="1:18" ht="23.25">
      <c r="A1485" s="10"/>
      <c r="B1485" s="10" t="s">
        <v>591</v>
      </c>
      <c r="C1485" s="1" t="s">
        <v>593</v>
      </c>
      <c r="D1485" s="13"/>
      <c r="E1485" s="10"/>
      <c r="F1485" s="15"/>
      <c r="G1485" s="10"/>
      <c r="H1485" s="10"/>
      <c r="I1485" s="10"/>
      <c r="J1485" s="10"/>
      <c r="K1485" s="10"/>
      <c r="L1485" s="10"/>
      <c r="M1485" s="10"/>
      <c r="N1485" s="10"/>
      <c r="O1485" s="10"/>
      <c r="P1485" s="10"/>
      <c r="Q1485" s="10"/>
      <c r="R1485" s="10"/>
    </row>
    <row r="1486" spans="1:18" ht="23.25">
      <c r="A1486" s="10"/>
      <c r="B1486" s="10" t="s">
        <v>130</v>
      </c>
      <c r="C1486" s="1" t="s">
        <v>594</v>
      </c>
      <c r="D1486" s="13"/>
      <c r="E1486" s="10"/>
      <c r="F1486" s="15"/>
      <c r="G1486" s="10"/>
      <c r="H1486" s="10"/>
      <c r="I1486" s="10"/>
      <c r="J1486" s="10"/>
      <c r="K1486" s="10"/>
      <c r="L1486" s="10"/>
      <c r="M1486" s="10"/>
      <c r="N1486" s="10"/>
      <c r="O1486" s="10"/>
      <c r="P1486" s="10"/>
      <c r="Q1486" s="10"/>
      <c r="R1486" s="10"/>
    </row>
    <row r="1487" spans="1:18" ht="23.25">
      <c r="A1487" s="10"/>
      <c r="B1487" s="10"/>
      <c r="C1487" s="1" t="s">
        <v>297</v>
      </c>
      <c r="D1487" s="13"/>
      <c r="E1487" s="10"/>
      <c r="F1487" s="15"/>
      <c r="G1487" s="10"/>
      <c r="H1487" s="10"/>
      <c r="I1487" s="10"/>
      <c r="J1487" s="10"/>
      <c r="K1487" s="10"/>
      <c r="L1487" s="10"/>
      <c r="M1487" s="10"/>
      <c r="N1487" s="10"/>
      <c r="O1487" s="10"/>
      <c r="P1487" s="10"/>
      <c r="Q1487" s="10"/>
      <c r="R1487" s="10"/>
    </row>
    <row r="1488" spans="1:18" ht="23.25">
      <c r="A1488" s="10"/>
      <c r="B1488" s="10"/>
      <c r="C1488" s="10"/>
      <c r="D1488" s="13"/>
      <c r="E1488" s="10"/>
      <c r="F1488" s="15"/>
      <c r="G1488" s="10"/>
      <c r="H1488" s="10"/>
      <c r="I1488" s="10"/>
      <c r="J1488" s="10"/>
      <c r="K1488" s="10"/>
      <c r="L1488" s="10"/>
      <c r="M1488" s="10"/>
      <c r="N1488" s="10"/>
      <c r="O1488" s="10"/>
      <c r="P1488" s="10"/>
      <c r="Q1488" s="10"/>
      <c r="R1488" s="10"/>
    </row>
    <row r="1489" spans="1:18" ht="23.25">
      <c r="A1489" s="10"/>
      <c r="B1489" s="10"/>
      <c r="C1489" s="10"/>
      <c r="D1489" s="13"/>
      <c r="E1489" s="10"/>
      <c r="F1489" s="15"/>
      <c r="G1489" s="10"/>
      <c r="H1489" s="10"/>
      <c r="I1489" s="10"/>
      <c r="J1489" s="10"/>
      <c r="K1489" s="10"/>
      <c r="L1489" s="10"/>
      <c r="M1489" s="10"/>
      <c r="N1489" s="10"/>
      <c r="O1489" s="10"/>
      <c r="P1489" s="10"/>
      <c r="Q1489" s="10"/>
      <c r="R1489" s="10"/>
    </row>
    <row r="1490" spans="1:18" ht="23.25">
      <c r="A1490" s="10"/>
      <c r="B1490" s="10"/>
      <c r="C1490" s="10"/>
      <c r="D1490" s="13"/>
      <c r="E1490" s="10"/>
      <c r="F1490" s="15"/>
      <c r="G1490" s="10"/>
      <c r="H1490" s="10"/>
      <c r="I1490" s="10"/>
      <c r="J1490" s="10"/>
      <c r="K1490" s="10"/>
      <c r="L1490" s="10"/>
      <c r="M1490" s="10"/>
      <c r="N1490" s="10"/>
      <c r="O1490" s="10"/>
      <c r="P1490" s="10"/>
      <c r="Q1490" s="10"/>
      <c r="R1490" s="10"/>
    </row>
    <row r="1491" spans="1:18" ht="23.25">
      <c r="A1491" s="11"/>
      <c r="B1491" s="11"/>
      <c r="C1491" s="11"/>
      <c r="D1491" s="14"/>
      <c r="E1491" s="11"/>
      <c r="F1491" s="16"/>
      <c r="G1491" s="11"/>
      <c r="H1491" s="11"/>
      <c r="I1491" s="11"/>
      <c r="J1491" s="11"/>
      <c r="K1491" s="11"/>
      <c r="L1491" s="11"/>
      <c r="M1491" s="11"/>
      <c r="N1491" s="11"/>
      <c r="O1491" s="11"/>
      <c r="P1491" s="11"/>
      <c r="Q1491" s="11"/>
      <c r="R1491" s="11"/>
    </row>
    <row r="1498" spans="1:18" ht="23.25">
      <c r="A1498" s="63" t="s">
        <v>0</v>
      </c>
      <c r="B1498" s="63"/>
      <c r="C1498" s="63"/>
      <c r="D1498" s="63"/>
      <c r="E1498" s="63"/>
      <c r="F1498" s="63"/>
      <c r="G1498" s="63"/>
      <c r="H1498" s="63"/>
      <c r="I1498" s="63"/>
      <c r="J1498" s="63"/>
      <c r="K1498" s="63"/>
      <c r="L1498" s="63"/>
      <c r="M1498" s="63"/>
      <c r="N1498" s="63"/>
      <c r="O1498" s="63"/>
      <c r="P1498" s="63"/>
      <c r="Q1498" s="63"/>
      <c r="R1498" s="63"/>
    </row>
    <row r="1499" spans="1:18" ht="23.25">
      <c r="A1499" s="63" t="s">
        <v>330</v>
      </c>
      <c r="B1499" s="63"/>
      <c r="C1499" s="63"/>
      <c r="D1499" s="63"/>
      <c r="E1499" s="63"/>
      <c r="F1499" s="63"/>
      <c r="G1499" s="63"/>
      <c r="H1499" s="63"/>
      <c r="I1499" s="63"/>
      <c r="J1499" s="63"/>
      <c r="K1499" s="63"/>
      <c r="L1499" s="63"/>
      <c r="M1499" s="63"/>
      <c r="N1499" s="63"/>
      <c r="O1499" s="63"/>
      <c r="P1499" s="63"/>
      <c r="Q1499" s="63"/>
      <c r="R1499" s="63"/>
    </row>
    <row r="1500" spans="1:18" ht="23.25">
      <c r="A1500" s="63" t="s">
        <v>1</v>
      </c>
      <c r="B1500" s="63"/>
      <c r="C1500" s="63"/>
      <c r="D1500" s="63"/>
      <c r="E1500" s="63"/>
      <c r="F1500" s="63"/>
      <c r="G1500" s="63"/>
      <c r="H1500" s="63"/>
      <c r="I1500" s="63"/>
      <c r="J1500" s="63"/>
      <c r="K1500" s="63"/>
      <c r="L1500" s="63"/>
      <c r="M1500" s="63"/>
      <c r="N1500" s="63"/>
      <c r="O1500" s="63"/>
      <c r="P1500" s="63"/>
      <c r="Q1500" s="63"/>
      <c r="R1500" s="63"/>
    </row>
    <row r="1501" ht="23.25">
      <c r="A1501" s="1" t="s">
        <v>61</v>
      </c>
    </row>
    <row r="1502" ht="23.25">
      <c r="B1502" s="1" t="s">
        <v>63</v>
      </c>
    </row>
    <row r="1503" spans="1:18" ht="23.25">
      <c r="A1503" s="2" t="s">
        <v>4</v>
      </c>
      <c r="B1503" s="6" t="s">
        <v>6</v>
      </c>
      <c r="C1503" s="3" t="s">
        <v>7</v>
      </c>
      <c r="D1503" s="6" t="s">
        <v>9</v>
      </c>
      <c r="E1503" s="3" t="s">
        <v>10</v>
      </c>
      <c r="F1503" s="6" t="s">
        <v>12</v>
      </c>
      <c r="G1503" s="64" t="s">
        <v>299</v>
      </c>
      <c r="H1503" s="65"/>
      <c r="I1503" s="66"/>
      <c r="J1503" s="64" t="s">
        <v>331</v>
      </c>
      <c r="K1503" s="65"/>
      <c r="L1503" s="65"/>
      <c r="M1503" s="65"/>
      <c r="N1503" s="65"/>
      <c r="O1503" s="65"/>
      <c r="P1503" s="65"/>
      <c r="Q1503" s="65"/>
      <c r="R1503" s="66"/>
    </row>
    <row r="1504" spans="1:18" ht="23.25">
      <c r="A1504" s="4" t="s">
        <v>5</v>
      </c>
      <c r="B1504" s="7"/>
      <c r="C1504" s="5" t="s">
        <v>8</v>
      </c>
      <c r="D1504" s="7"/>
      <c r="E1504" s="5" t="s">
        <v>11</v>
      </c>
      <c r="F1504" s="7" t="s">
        <v>11</v>
      </c>
      <c r="G1504" s="8" t="s">
        <v>13</v>
      </c>
      <c r="H1504" s="8" t="s">
        <v>14</v>
      </c>
      <c r="I1504" s="8" t="s">
        <v>15</v>
      </c>
      <c r="J1504" s="8" t="s">
        <v>16</v>
      </c>
      <c r="K1504" s="8" t="s">
        <v>17</v>
      </c>
      <c r="L1504" s="8" t="s">
        <v>18</v>
      </c>
      <c r="M1504" s="8" t="s">
        <v>19</v>
      </c>
      <c r="N1504" s="8" t="s">
        <v>20</v>
      </c>
      <c r="O1504" s="8" t="s">
        <v>21</v>
      </c>
      <c r="P1504" s="8" t="s">
        <v>22</v>
      </c>
      <c r="Q1504" s="8" t="s">
        <v>23</v>
      </c>
      <c r="R1504" s="8" t="s">
        <v>24</v>
      </c>
    </row>
    <row r="1505" spans="1:18" ht="23.25">
      <c r="A1505" s="6">
        <v>1</v>
      </c>
      <c r="B1505" s="9" t="s">
        <v>595</v>
      </c>
      <c r="C1505" s="9" t="s">
        <v>596</v>
      </c>
      <c r="D1505" s="38">
        <v>1130000</v>
      </c>
      <c r="E1505" s="9" t="s">
        <v>241</v>
      </c>
      <c r="F1505" s="17" t="s">
        <v>26</v>
      </c>
      <c r="G1505" s="9"/>
      <c r="H1505" s="9"/>
      <c r="I1505" s="9"/>
      <c r="J1505" s="9"/>
      <c r="K1505" s="9"/>
      <c r="L1505" s="9"/>
      <c r="M1505" s="9"/>
      <c r="N1505" s="9"/>
      <c r="O1505" s="9"/>
      <c r="P1505" s="9"/>
      <c r="Q1505" s="9"/>
      <c r="R1505" s="9"/>
    </row>
    <row r="1506" spans="1:18" ht="23.25">
      <c r="A1506" s="10"/>
      <c r="B1506" s="10"/>
      <c r="C1506" s="10" t="s">
        <v>597</v>
      </c>
      <c r="D1506" s="13"/>
      <c r="E1506" s="10" t="s">
        <v>233</v>
      </c>
      <c r="F1506" s="15"/>
      <c r="G1506" s="10"/>
      <c r="H1506" s="10"/>
      <c r="I1506" s="10"/>
      <c r="J1506" s="10"/>
      <c r="K1506" s="10"/>
      <c r="L1506" s="10"/>
      <c r="M1506" s="10"/>
      <c r="N1506" s="10"/>
      <c r="O1506" s="10"/>
      <c r="P1506" s="10"/>
      <c r="Q1506" s="10"/>
      <c r="R1506" s="10"/>
    </row>
    <row r="1507" spans="1:18" ht="23.25">
      <c r="A1507" s="10"/>
      <c r="B1507" s="10"/>
      <c r="C1507" s="10"/>
      <c r="D1507" s="13"/>
      <c r="E1507" s="10"/>
      <c r="F1507" s="15"/>
      <c r="G1507" s="10"/>
      <c r="H1507" s="10"/>
      <c r="I1507" s="10"/>
      <c r="J1507" s="10"/>
      <c r="K1507" s="10"/>
      <c r="L1507" s="10"/>
      <c r="M1507" s="10"/>
      <c r="N1507" s="10"/>
      <c r="O1507" s="10"/>
      <c r="P1507" s="10"/>
      <c r="Q1507" s="10"/>
      <c r="R1507" s="10"/>
    </row>
    <row r="1508" spans="1:18" ht="23.25">
      <c r="A1508" s="10"/>
      <c r="B1508" s="10"/>
      <c r="C1508" s="10"/>
      <c r="D1508" s="13"/>
      <c r="E1508" s="10"/>
      <c r="F1508" s="15"/>
      <c r="G1508" s="10"/>
      <c r="H1508" s="10"/>
      <c r="I1508" s="10"/>
      <c r="J1508" s="10"/>
      <c r="K1508" s="10"/>
      <c r="L1508" s="10"/>
      <c r="M1508" s="10"/>
      <c r="N1508" s="10"/>
      <c r="O1508" s="10"/>
      <c r="P1508" s="10"/>
      <c r="Q1508" s="10"/>
      <c r="R1508" s="10"/>
    </row>
    <row r="1509" spans="1:18" ht="23.25">
      <c r="A1509" s="10"/>
      <c r="B1509" s="10"/>
      <c r="C1509" s="10"/>
      <c r="D1509" s="13"/>
      <c r="E1509" s="10"/>
      <c r="F1509" s="15"/>
      <c r="G1509" s="10"/>
      <c r="H1509" s="10"/>
      <c r="I1509" s="10"/>
      <c r="J1509" s="10"/>
      <c r="K1509" s="10"/>
      <c r="L1509" s="10"/>
      <c r="M1509" s="10"/>
      <c r="N1509" s="10"/>
      <c r="O1509" s="10"/>
      <c r="P1509" s="10"/>
      <c r="Q1509" s="10"/>
      <c r="R1509" s="10"/>
    </row>
    <row r="1510" spans="1:18" ht="23.25">
      <c r="A1510" s="10"/>
      <c r="B1510" s="10"/>
      <c r="C1510" s="10"/>
      <c r="D1510" s="13"/>
      <c r="E1510" s="10"/>
      <c r="F1510" s="15"/>
      <c r="G1510" s="10"/>
      <c r="H1510" s="10"/>
      <c r="I1510" s="10"/>
      <c r="J1510" s="10"/>
      <c r="K1510" s="10"/>
      <c r="L1510" s="10"/>
      <c r="M1510" s="10"/>
      <c r="N1510" s="10"/>
      <c r="O1510" s="10"/>
      <c r="P1510" s="10"/>
      <c r="Q1510" s="10"/>
      <c r="R1510" s="10"/>
    </row>
    <row r="1511" spans="1:18" ht="23.25">
      <c r="A1511" s="10"/>
      <c r="B1511" s="10"/>
      <c r="C1511" s="10"/>
      <c r="D1511" s="13"/>
      <c r="E1511" s="10"/>
      <c r="F1511" s="15"/>
      <c r="G1511" s="10"/>
      <c r="H1511" s="10"/>
      <c r="I1511" s="10"/>
      <c r="J1511" s="10"/>
      <c r="K1511" s="10"/>
      <c r="L1511" s="10"/>
      <c r="M1511" s="10"/>
      <c r="N1511" s="10"/>
      <c r="O1511" s="10"/>
      <c r="P1511" s="10"/>
      <c r="Q1511" s="10"/>
      <c r="R1511" s="10"/>
    </row>
    <row r="1512" spans="1:18" ht="23.25">
      <c r="A1512" s="10"/>
      <c r="B1512" s="10"/>
      <c r="C1512" s="10"/>
      <c r="D1512" s="13"/>
      <c r="E1512" s="10"/>
      <c r="F1512" s="15"/>
      <c r="G1512" s="10"/>
      <c r="H1512" s="10"/>
      <c r="I1512" s="10"/>
      <c r="J1512" s="10"/>
      <c r="K1512" s="10"/>
      <c r="L1512" s="10"/>
      <c r="M1512" s="10"/>
      <c r="N1512" s="10"/>
      <c r="O1512" s="10"/>
      <c r="P1512" s="10"/>
      <c r="Q1512" s="10"/>
      <c r="R1512" s="10"/>
    </row>
    <row r="1513" spans="1:18" ht="23.25">
      <c r="A1513" s="11"/>
      <c r="B1513" s="11"/>
      <c r="C1513" s="11"/>
      <c r="D1513" s="14"/>
      <c r="E1513" s="11"/>
      <c r="F1513" s="16"/>
      <c r="G1513" s="11"/>
      <c r="H1513" s="11"/>
      <c r="I1513" s="11"/>
      <c r="J1513" s="11"/>
      <c r="K1513" s="11"/>
      <c r="L1513" s="11"/>
      <c r="M1513" s="11"/>
      <c r="N1513" s="11"/>
      <c r="O1513" s="11"/>
      <c r="P1513" s="11"/>
      <c r="Q1513" s="11"/>
      <c r="R1513" s="11"/>
    </row>
    <row r="1520" spans="1:18" ht="23.25">
      <c r="A1520" s="63" t="s">
        <v>0</v>
      </c>
      <c r="B1520" s="63"/>
      <c r="C1520" s="63"/>
      <c r="D1520" s="63"/>
      <c r="E1520" s="63"/>
      <c r="F1520" s="63"/>
      <c r="G1520" s="63"/>
      <c r="H1520" s="63"/>
      <c r="I1520" s="63"/>
      <c r="J1520" s="63"/>
      <c r="K1520" s="63"/>
      <c r="L1520" s="63"/>
      <c r="M1520" s="63"/>
      <c r="N1520" s="63"/>
      <c r="O1520" s="63"/>
      <c r="P1520" s="63"/>
      <c r="Q1520" s="63"/>
      <c r="R1520" s="63"/>
    </row>
    <row r="1521" spans="1:18" ht="23.25">
      <c r="A1521" s="63" t="s">
        <v>330</v>
      </c>
      <c r="B1521" s="63"/>
      <c r="C1521" s="63"/>
      <c r="D1521" s="63"/>
      <c r="E1521" s="63"/>
      <c r="F1521" s="63"/>
      <c r="G1521" s="63"/>
      <c r="H1521" s="63"/>
      <c r="I1521" s="63"/>
      <c r="J1521" s="63"/>
      <c r="K1521" s="63"/>
      <c r="L1521" s="63"/>
      <c r="M1521" s="63"/>
      <c r="N1521" s="63"/>
      <c r="O1521" s="63"/>
      <c r="P1521" s="63"/>
      <c r="Q1521" s="63"/>
      <c r="R1521" s="63"/>
    </row>
    <row r="1522" spans="1:18" ht="23.25">
      <c r="A1522" s="63" t="s">
        <v>1</v>
      </c>
      <c r="B1522" s="63"/>
      <c r="C1522" s="63"/>
      <c r="D1522" s="63"/>
      <c r="E1522" s="63"/>
      <c r="F1522" s="63"/>
      <c r="G1522" s="63"/>
      <c r="H1522" s="63"/>
      <c r="I1522" s="63"/>
      <c r="J1522" s="63"/>
      <c r="K1522" s="63"/>
      <c r="L1522" s="63"/>
      <c r="M1522" s="63"/>
      <c r="N1522" s="63"/>
      <c r="O1522" s="63"/>
      <c r="P1522" s="63"/>
      <c r="Q1522" s="63"/>
      <c r="R1522" s="63"/>
    </row>
    <row r="1523" ht="23.25">
      <c r="A1523" s="1" t="s">
        <v>64</v>
      </c>
    </row>
    <row r="1524" ht="23.25">
      <c r="B1524" s="1" t="s">
        <v>65</v>
      </c>
    </row>
    <row r="1525" spans="1:18" ht="23.25">
      <c r="A1525" s="2" t="s">
        <v>4</v>
      </c>
      <c r="B1525" s="6" t="s">
        <v>6</v>
      </c>
      <c r="C1525" s="3" t="s">
        <v>7</v>
      </c>
      <c r="D1525" s="6" t="s">
        <v>9</v>
      </c>
      <c r="E1525" s="3" t="s">
        <v>10</v>
      </c>
      <c r="F1525" s="6" t="s">
        <v>12</v>
      </c>
      <c r="G1525" s="64" t="s">
        <v>299</v>
      </c>
      <c r="H1525" s="65"/>
      <c r="I1525" s="66"/>
      <c r="J1525" s="64" t="s">
        <v>331</v>
      </c>
      <c r="K1525" s="65"/>
      <c r="L1525" s="65"/>
      <c r="M1525" s="65"/>
      <c r="N1525" s="65"/>
      <c r="O1525" s="65"/>
      <c r="P1525" s="65"/>
      <c r="Q1525" s="65"/>
      <c r="R1525" s="66"/>
    </row>
    <row r="1526" spans="1:18" ht="23.25">
      <c r="A1526" s="4" t="s">
        <v>5</v>
      </c>
      <c r="B1526" s="7"/>
      <c r="C1526" s="5" t="s">
        <v>8</v>
      </c>
      <c r="D1526" s="7"/>
      <c r="E1526" s="5" t="s">
        <v>11</v>
      </c>
      <c r="F1526" s="7" t="s">
        <v>11</v>
      </c>
      <c r="G1526" s="8" t="s">
        <v>13</v>
      </c>
      <c r="H1526" s="8" t="s">
        <v>14</v>
      </c>
      <c r="I1526" s="8" t="s">
        <v>15</v>
      </c>
      <c r="J1526" s="8" t="s">
        <v>16</v>
      </c>
      <c r="K1526" s="8" t="s">
        <v>17</v>
      </c>
      <c r="L1526" s="8" t="s">
        <v>18</v>
      </c>
      <c r="M1526" s="8" t="s">
        <v>19</v>
      </c>
      <c r="N1526" s="8" t="s">
        <v>20</v>
      </c>
      <c r="O1526" s="8" t="s">
        <v>21</v>
      </c>
      <c r="P1526" s="8" t="s">
        <v>22</v>
      </c>
      <c r="Q1526" s="8" t="s">
        <v>23</v>
      </c>
      <c r="R1526" s="8" t="s">
        <v>24</v>
      </c>
    </row>
    <row r="1527" spans="1:18" ht="23.25">
      <c r="A1527" s="6">
        <v>1</v>
      </c>
      <c r="B1527" s="9" t="s">
        <v>263</v>
      </c>
      <c r="C1527" s="9" t="s">
        <v>266</v>
      </c>
      <c r="D1527" s="38">
        <v>25000</v>
      </c>
      <c r="E1527" s="9"/>
      <c r="F1527" s="17" t="s">
        <v>26</v>
      </c>
      <c r="G1527" s="9"/>
      <c r="H1527" s="9"/>
      <c r="I1527" s="9"/>
      <c r="J1527" s="9"/>
      <c r="K1527" s="9"/>
      <c r="L1527" s="9"/>
      <c r="M1527" s="9"/>
      <c r="N1527" s="9"/>
      <c r="O1527" s="9"/>
      <c r="P1527" s="9"/>
      <c r="Q1527" s="9"/>
      <c r="R1527" s="9"/>
    </row>
    <row r="1528" spans="1:18" ht="23.25">
      <c r="A1528" s="10"/>
      <c r="B1528" s="10" t="s">
        <v>264</v>
      </c>
      <c r="C1528" s="10" t="s">
        <v>267</v>
      </c>
      <c r="D1528" s="13"/>
      <c r="E1528" s="10"/>
      <c r="F1528" s="15"/>
      <c r="G1528" s="10"/>
      <c r="H1528" s="10"/>
      <c r="I1528" s="10"/>
      <c r="J1528" s="10"/>
      <c r="K1528" s="10"/>
      <c r="L1528" s="10"/>
      <c r="M1528" s="10"/>
      <c r="N1528" s="10"/>
      <c r="O1528" s="10"/>
      <c r="P1528" s="10"/>
      <c r="Q1528" s="10"/>
      <c r="R1528" s="10"/>
    </row>
    <row r="1529" spans="1:18" ht="23.25">
      <c r="A1529" s="10"/>
      <c r="B1529" s="10" t="s">
        <v>265</v>
      </c>
      <c r="C1529" s="10" t="s">
        <v>268</v>
      </c>
      <c r="D1529" s="13"/>
      <c r="E1529" s="10"/>
      <c r="F1529" s="15"/>
      <c r="G1529" s="10"/>
      <c r="H1529" s="10"/>
      <c r="I1529" s="10"/>
      <c r="J1529" s="10"/>
      <c r="K1529" s="10"/>
      <c r="L1529" s="10"/>
      <c r="M1529" s="10"/>
      <c r="N1529" s="10"/>
      <c r="O1529" s="10"/>
      <c r="P1529" s="10"/>
      <c r="Q1529" s="10"/>
      <c r="R1529" s="10"/>
    </row>
    <row r="1530" spans="1:18" ht="23.25">
      <c r="A1530" s="10"/>
      <c r="B1530" s="10"/>
      <c r="C1530" s="1" t="s">
        <v>269</v>
      </c>
      <c r="D1530" s="13"/>
      <c r="E1530" s="10"/>
      <c r="F1530" s="15"/>
      <c r="G1530" s="10"/>
      <c r="H1530" s="10"/>
      <c r="I1530" s="10"/>
      <c r="J1530" s="10"/>
      <c r="K1530" s="10"/>
      <c r="L1530" s="10"/>
      <c r="M1530" s="10"/>
      <c r="N1530" s="10"/>
      <c r="O1530" s="10"/>
      <c r="P1530" s="10"/>
      <c r="Q1530" s="10"/>
      <c r="R1530" s="10"/>
    </row>
    <row r="1531" spans="1:18" ht="23.25">
      <c r="A1531" s="10"/>
      <c r="B1531" s="10"/>
      <c r="C1531" s="1" t="s">
        <v>270</v>
      </c>
      <c r="D1531" s="13"/>
      <c r="E1531" s="10"/>
      <c r="F1531" s="15"/>
      <c r="G1531" s="10"/>
      <c r="H1531" s="10"/>
      <c r="I1531" s="10"/>
      <c r="J1531" s="10"/>
      <c r="K1531" s="10"/>
      <c r="L1531" s="10"/>
      <c r="M1531" s="10"/>
      <c r="N1531" s="10"/>
      <c r="O1531" s="10"/>
      <c r="P1531" s="10"/>
      <c r="Q1531" s="10"/>
      <c r="R1531" s="10"/>
    </row>
    <row r="1532" spans="1:18" ht="23.25">
      <c r="A1532" s="10"/>
      <c r="B1532" s="10"/>
      <c r="C1532" s="10" t="s">
        <v>62</v>
      </c>
      <c r="D1532" s="13"/>
      <c r="E1532" s="10"/>
      <c r="F1532" s="15"/>
      <c r="G1532" s="10"/>
      <c r="H1532" s="10"/>
      <c r="I1532" s="10"/>
      <c r="J1532" s="10"/>
      <c r="K1532" s="10"/>
      <c r="L1532" s="10"/>
      <c r="M1532" s="10"/>
      <c r="N1532" s="10"/>
      <c r="O1532" s="10"/>
      <c r="P1532" s="10"/>
      <c r="Q1532" s="10"/>
      <c r="R1532" s="10"/>
    </row>
    <row r="1533" spans="1:18" ht="23.25">
      <c r="A1533" s="10"/>
      <c r="B1533" s="10"/>
      <c r="C1533" s="10" t="s">
        <v>66</v>
      </c>
      <c r="D1533" s="13"/>
      <c r="E1533" s="10"/>
      <c r="F1533" s="15"/>
      <c r="G1533" s="10"/>
      <c r="H1533" s="10"/>
      <c r="I1533" s="10"/>
      <c r="J1533" s="10"/>
      <c r="K1533" s="10"/>
      <c r="L1533" s="10"/>
      <c r="M1533" s="10"/>
      <c r="N1533" s="10"/>
      <c r="O1533" s="10"/>
      <c r="P1533" s="10"/>
      <c r="Q1533" s="10"/>
      <c r="R1533" s="10"/>
    </row>
    <row r="1534" spans="1:18" ht="23.25">
      <c r="A1534" s="10"/>
      <c r="B1534" s="10"/>
      <c r="C1534" s="10"/>
      <c r="D1534" s="13"/>
      <c r="E1534" s="10"/>
      <c r="F1534" s="15"/>
      <c r="G1534" s="10"/>
      <c r="H1534" s="10"/>
      <c r="I1534" s="10"/>
      <c r="J1534" s="10"/>
      <c r="K1534" s="10"/>
      <c r="L1534" s="10"/>
      <c r="M1534" s="10"/>
      <c r="N1534" s="10"/>
      <c r="O1534" s="10"/>
      <c r="P1534" s="10"/>
      <c r="Q1534" s="10"/>
      <c r="R1534" s="10"/>
    </row>
    <row r="1535" spans="1:18" ht="23.25">
      <c r="A1535" s="11"/>
      <c r="B1535" s="11"/>
      <c r="C1535" s="11"/>
      <c r="D1535" s="14"/>
      <c r="E1535" s="11"/>
      <c r="F1535" s="16"/>
      <c r="G1535" s="11"/>
      <c r="H1535" s="11"/>
      <c r="I1535" s="11"/>
      <c r="J1535" s="11"/>
      <c r="K1535" s="11"/>
      <c r="L1535" s="11"/>
      <c r="M1535" s="11"/>
      <c r="N1535" s="11"/>
      <c r="O1535" s="11"/>
      <c r="P1535" s="11"/>
      <c r="Q1535" s="11"/>
      <c r="R1535" s="11"/>
    </row>
    <row r="1542" spans="1:18" ht="23.25">
      <c r="A1542" s="63" t="s">
        <v>0</v>
      </c>
      <c r="B1542" s="63"/>
      <c r="C1542" s="63"/>
      <c r="D1542" s="63"/>
      <c r="E1542" s="63"/>
      <c r="F1542" s="63"/>
      <c r="G1542" s="63"/>
      <c r="H1542" s="63"/>
      <c r="I1542" s="63"/>
      <c r="J1542" s="63"/>
      <c r="K1542" s="63"/>
      <c r="L1542" s="63"/>
      <c r="M1542" s="63"/>
      <c r="N1542" s="63"/>
      <c r="O1542" s="63"/>
      <c r="P1542" s="63"/>
      <c r="Q1542" s="63"/>
      <c r="R1542" s="63"/>
    </row>
    <row r="1543" spans="1:18" ht="23.25">
      <c r="A1543" s="63" t="s">
        <v>330</v>
      </c>
      <c r="B1543" s="63"/>
      <c r="C1543" s="63"/>
      <c r="D1543" s="63"/>
      <c r="E1543" s="63"/>
      <c r="F1543" s="63"/>
      <c r="G1543" s="63"/>
      <c r="H1543" s="63"/>
      <c r="I1543" s="63"/>
      <c r="J1543" s="63"/>
      <c r="K1543" s="63"/>
      <c r="L1543" s="63"/>
      <c r="M1543" s="63"/>
      <c r="N1543" s="63"/>
      <c r="O1543" s="63"/>
      <c r="P1543" s="63"/>
      <c r="Q1543" s="63"/>
      <c r="R1543" s="63"/>
    </row>
    <row r="1544" spans="1:18" ht="23.25">
      <c r="A1544" s="63" t="s">
        <v>1</v>
      </c>
      <c r="B1544" s="63"/>
      <c r="C1544" s="63"/>
      <c r="D1544" s="63"/>
      <c r="E1544" s="63"/>
      <c r="F1544" s="63"/>
      <c r="G1544" s="63"/>
      <c r="H1544" s="63"/>
      <c r="I1544" s="63"/>
      <c r="J1544" s="63"/>
      <c r="K1544" s="63"/>
      <c r="L1544" s="63"/>
      <c r="M1544" s="63"/>
      <c r="N1544" s="63"/>
      <c r="O1544" s="63"/>
      <c r="P1544" s="63"/>
      <c r="Q1544" s="63"/>
      <c r="R1544" s="63"/>
    </row>
    <row r="1545" ht="23.25">
      <c r="A1545" s="1" t="s">
        <v>64</v>
      </c>
    </row>
    <row r="1546" ht="23.25">
      <c r="B1546" s="1" t="s">
        <v>65</v>
      </c>
    </row>
    <row r="1547" spans="1:18" ht="23.25">
      <c r="A1547" s="2" t="s">
        <v>4</v>
      </c>
      <c r="B1547" s="6" t="s">
        <v>6</v>
      </c>
      <c r="C1547" s="3" t="s">
        <v>7</v>
      </c>
      <c r="D1547" s="6" t="s">
        <v>9</v>
      </c>
      <c r="E1547" s="3" t="s">
        <v>10</v>
      </c>
      <c r="F1547" s="6" t="s">
        <v>12</v>
      </c>
      <c r="G1547" s="64" t="s">
        <v>299</v>
      </c>
      <c r="H1547" s="65"/>
      <c r="I1547" s="66"/>
      <c r="J1547" s="64" t="s">
        <v>331</v>
      </c>
      <c r="K1547" s="65"/>
      <c r="L1547" s="65"/>
      <c r="M1547" s="65"/>
      <c r="N1547" s="65"/>
      <c r="O1547" s="65"/>
      <c r="P1547" s="65"/>
      <c r="Q1547" s="65"/>
      <c r="R1547" s="66"/>
    </row>
    <row r="1548" spans="1:18" ht="23.25">
      <c r="A1548" s="4" t="s">
        <v>5</v>
      </c>
      <c r="B1548" s="7"/>
      <c r="C1548" s="5" t="s">
        <v>8</v>
      </c>
      <c r="D1548" s="7"/>
      <c r="E1548" s="5" t="s">
        <v>11</v>
      </c>
      <c r="F1548" s="7" t="s">
        <v>11</v>
      </c>
      <c r="G1548" s="8" t="s">
        <v>13</v>
      </c>
      <c r="H1548" s="8" t="s">
        <v>14</v>
      </c>
      <c r="I1548" s="8" t="s">
        <v>15</v>
      </c>
      <c r="J1548" s="8" t="s">
        <v>16</v>
      </c>
      <c r="K1548" s="8" t="s">
        <v>17</v>
      </c>
      <c r="L1548" s="8" t="s">
        <v>18</v>
      </c>
      <c r="M1548" s="8" t="s">
        <v>19</v>
      </c>
      <c r="N1548" s="8" t="s">
        <v>20</v>
      </c>
      <c r="O1548" s="8" t="s">
        <v>21</v>
      </c>
      <c r="P1548" s="8" t="s">
        <v>22</v>
      </c>
      <c r="Q1548" s="8" t="s">
        <v>23</v>
      </c>
      <c r="R1548" s="8" t="s">
        <v>24</v>
      </c>
    </row>
    <row r="1549" spans="1:18" ht="23.25">
      <c r="A1549" s="6">
        <v>2</v>
      </c>
      <c r="B1549" s="9" t="s">
        <v>271</v>
      </c>
      <c r="C1549" s="9" t="s">
        <v>272</v>
      </c>
      <c r="D1549" s="38">
        <v>50000</v>
      </c>
      <c r="E1549" s="9"/>
      <c r="F1549" s="17" t="s">
        <v>26</v>
      </c>
      <c r="G1549" s="9"/>
      <c r="H1549" s="9"/>
      <c r="I1549" s="9"/>
      <c r="J1549" s="9"/>
      <c r="K1549" s="9"/>
      <c r="L1549" s="9"/>
      <c r="M1549" s="9"/>
      <c r="N1549" s="9"/>
      <c r="O1549" s="9"/>
      <c r="P1549" s="9"/>
      <c r="Q1549" s="9"/>
      <c r="R1549" s="9"/>
    </row>
    <row r="1550" spans="1:18" ht="23.25">
      <c r="A1550" s="10"/>
      <c r="B1550" s="10" t="s">
        <v>97</v>
      </c>
      <c r="C1550" s="10" t="s">
        <v>273</v>
      </c>
      <c r="D1550" s="13"/>
      <c r="E1550" s="10"/>
      <c r="F1550" s="15"/>
      <c r="G1550" s="10"/>
      <c r="H1550" s="10"/>
      <c r="I1550" s="10"/>
      <c r="J1550" s="10"/>
      <c r="K1550" s="10"/>
      <c r="L1550" s="10"/>
      <c r="M1550" s="10"/>
      <c r="N1550" s="10"/>
      <c r="O1550" s="10"/>
      <c r="P1550" s="10"/>
      <c r="Q1550" s="10"/>
      <c r="R1550" s="10"/>
    </row>
    <row r="1551" spans="1:18" ht="23.25">
      <c r="A1551" s="10"/>
      <c r="B1551" s="10"/>
      <c r="C1551" s="10" t="s">
        <v>274</v>
      </c>
      <c r="D1551" s="13"/>
      <c r="E1551" s="10"/>
      <c r="F1551" s="15"/>
      <c r="G1551" s="10"/>
      <c r="H1551" s="10"/>
      <c r="I1551" s="10"/>
      <c r="J1551" s="10"/>
      <c r="K1551" s="10"/>
      <c r="L1551" s="10"/>
      <c r="M1551" s="10"/>
      <c r="N1551" s="10"/>
      <c r="O1551" s="10"/>
      <c r="P1551" s="10"/>
      <c r="Q1551" s="10"/>
      <c r="R1551" s="10"/>
    </row>
    <row r="1552" spans="1:18" ht="23.25">
      <c r="A1552" s="10"/>
      <c r="B1552" s="10"/>
      <c r="C1552" s="1" t="s">
        <v>275</v>
      </c>
      <c r="D1552" s="13"/>
      <c r="E1552" s="10"/>
      <c r="F1552" s="15"/>
      <c r="G1552" s="10"/>
      <c r="H1552" s="10"/>
      <c r="I1552" s="10"/>
      <c r="J1552" s="10"/>
      <c r="K1552" s="10"/>
      <c r="L1552" s="10"/>
      <c r="M1552" s="10"/>
      <c r="N1552" s="10"/>
      <c r="O1552" s="10"/>
      <c r="P1552" s="10"/>
      <c r="Q1552" s="10"/>
      <c r="R1552" s="10"/>
    </row>
    <row r="1553" spans="1:18" ht="23.25">
      <c r="A1553" s="10"/>
      <c r="B1553" s="10"/>
      <c r="C1553" s="10" t="s">
        <v>62</v>
      </c>
      <c r="D1553" s="13"/>
      <c r="E1553" s="10"/>
      <c r="F1553" s="15"/>
      <c r="G1553" s="10"/>
      <c r="H1553" s="10"/>
      <c r="I1553" s="10"/>
      <c r="J1553" s="10"/>
      <c r="K1553" s="10"/>
      <c r="L1553" s="10"/>
      <c r="M1553" s="10"/>
      <c r="N1553" s="10"/>
      <c r="O1553" s="10"/>
      <c r="P1553" s="10"/>
      <c r="Q1553" s="10"/>
      <c r="R1553" s="10"/>
    </row>
    <row r="1554" spans="1:18" ht="23.25">
      <c r="A1554" s="10"/>
      <c r="B1554" s="10"/>
      <c r="C1554" s="10" t="s">
        <v>66</v>
      </c>
      <c r="D1554" s="13"/>
      <c r="E1554" s="10"/>
      <c r="F1554" s="15"/>
      <c r="G1554" s="10"/>
      <c r="H1554" s="10"/>
      <c r="I1554" s="10"/>
      <c r="J1554" s="10"/>
      <c r="K1554" s="10"/>
      <c r="L1554" s="10"/>
      <c r="M1554" s="10"/>
      <c r="N1554" s="10"/>
      <c r="O1554" s="10"/>
      <c r="P1554" s="10"/>
      <c r="Q1554" s="10"/>
      <c r="R1554" s="10"/>
    </row>
    <row r="1555" spans="1:18" ht="23.25">
      <c r="A1555" s="10"/>
      <c r="B1555" s="10"/>
      <c r="D1555" s="13"/>
      <c r="E1555" s="10"/>
      <c r="F1555" s="15"/>
      <c r="G1555" s="10"/>
      <c r="H1555" s="10"/>
      <c r="I1555" s="10"/>
      <c r="J1555" s="10"/>
      <c r="K1555" s="10"/>
      <c r="L1555" s="10"/>
      <c r="M1555" s="10"/>
      <c r="N1555" s="10"/>
      <c r="O1555" s="10"/>
      <c r="P1555" s="10"/>
      <c r="Q1555" s="10"/>
      <c r="R1555" s="10"/>
    </row>
    <row r="1556" spans="1:18" ht="23.25">
      <c r="A1556" s="10"/>
      <c r="B1556" s="10"/>
      <c r="C1556" s="10"/>
      <c r="D1556" s="13"/>
      <c r="E1556" s="10"/>
      <c r="F1556" s="15"/>
      <c r="G1556" s="10"/>
      <c r="H1556" s="10"/>
      <c r="I1556" s="10"/>
      <c r="J1556" s="10"/>
      <c r="K1556" s="10"/>
      <c r="L1556" s="10"/>
      <c r="M1556" s="10"/>
      <c r="N1556" s="10"/>
      <c r="O1556" s="10"/>
      <c r="P1556" s="10"/>
      <c r="Q1556" s="10"/>
      <c r="R1556" s="10"/>
    </row>
    <row r="1557" spans="1:18" ht="23.25">
      <c r="A1557" s="11"/>
      <c r="B1557" s="11"/>
      <c r="C1557" s="11"/>
      <c r="D1557" s="14"/>
      <c r="E1557" s="11"/>
      <c r="F1557" s="16"/>
      <c r="G1557" s="11"/>
      <c r="H1557" s="11"/>
      <c r="I1557" s="11"/>
      <c r="J1557" s="11"/>
      <c r="K1557" s="11"/>
      <c r="L1557" s="11"/>
      <c r="M1557" s="11"/>
      <c r="N1557" s="11"/>
      <c r="O1557" s="11"/>
      <c r="P1557" s="11"/>
      <c r="Q1557" s="11"/>
      <c r="R1557" s="11"/>
    </row>
    <row r="1564" spans="1:18" ht="23.25">
      <c r="A1564" s="63" t="s">
        <v>0</v>
      </c>
      <c r="B1564" s="63"/>
      <c r="C1564" s="63"/>
      <c r="D1564" s="63"/>
      <c r="E1564" s="63"/>
      <c r="F1564" s="63"/>
      <c r="G1564" s="63"/>
      <c r="H1564" s="63"/>
      <c r="I1564" s="63"/>
      <c r="J1564" s="63"/>
      <c r="K1564" s="63"/>
      <c r="L1564" s="63"/>
      <c r="M1564" s="63"/>
      <c r="N1564" s="63"/>
      <c r="O1564" s="63"/>
      <c r="P1564" s="63"/>
      <c r="Q1564" s="63"/>
      <c r="R1564" s="63"/>
    </row>
    <row r="1565" spans="1:18" ht="23.25">
      <c r="A1565" s="63" t="s">
        <v>330</v>
      </c>
      <c r="B1565" s="63"/>
      <c r="C1565" s="63"/>
      <c r="D1565" s="63"/>
      <c r="E1565" s="63"/>
      <c r="F1565" s="63"/>
      <c r="G1565" s="63"/>
      <c r="H1565" s="63"/>
      <c r="I1565" s="63"/>
      <c r="J1565" s="63"/>
      <c r="K1565" s="63"/>
      <c r="L1565" s="63"/>
      <c r="M1565" s="63"/>
      <c r="N1565" s="63"/>
      <c r="O1565" s="63"/>
      <c r="P1565" s="63"/>
      <c r="Q1565" s="63"/>
      <c r="R1565" s="63"/>
    </row>
    <row r="1566" spans="1:18" ht="23.25">
      <c r="A1566" s="63" t="s">
        <v>1</v>
      </c>
      <c r="B1566" s="63"/>
      <c r="C1566" s="63"/>
      <c r="D1566" s="63"/>
      <c r="E1566" s="63"/>
      <c r="F1566" s="63"/>
      <c r="G1566" s="63"/>
      <c r="H1566" s="63"/>
      <c r="I1566" s="63"/>
      <c r="J1566" s="63"/>
      <c r="K1566" s="63"/>
      <c r="L1566" s="63"/>
      <c r="M1566" s="63"/>
      <c r="N1566" s="63"/>
      <c r="O1566" s="63"/>
      <c r="P1566" s="63"/>
      <c r="Q1566" s="63"/>
      <c r="R1566" s="63"/>
    </row>
    <row r="1567" ht="23.25">
      <c r="A1567" s="1" t="s">
        <v>64</v>
      </c>
    </row>
    <row r="1568" ht="23.25">
      <c r="B1568" s="1" t="s">
        <v>67</v>
      </c>
    </row>
    <row r="1569" spans="1:18" ht="23.25">
      <c r="A1569" s="2" t="s">
        <v>4</v>
      </c>
      <c r="B1569" s="6" t="s">
        <v>6</v>
      </c>
      <c r="C1569" s="3" t="s">
        <v>7</v>
      </c>
      <c r="D1569" s="6" t="s">
        <v>9</v>
      </c>
      <c r="E1569" s="3" t="s">
        <v>10</v>
      </c>
      <c r="F1569" s="6" t="s">
        <v>12</v>
      </c>
      <c r="G1569" s="64" t="s">
        <v>299</v>
      </c>
      <c r="H1569" s="65"/>
      <c r="I1569" s="66"/>
      <c r="J1569" s="64" t="s">
        <v>331</v>
      </c>
      <c r="K1569" s="65"/>
      <c r="L1569" s="65"/>
      <c r="M1569" s="65"/>
      <c r="N1569" s="65"/>
      <c r="O1569" s="65"/>
      <c r="P1569" s="65"/>
      <c r="Q1569" s="65"/>
      <c r="R1569" s="66"/>
    </row>
    <row r="1570" spans="1:18" ht="23.25">
      <c r="A1570" s="4" t="s">
        <v>5</v>
      </c>
      <c r="B1570" s="7"/>
      <c r="C1570" s="5" t="s">
        <v>8</v>
      </c>
      <c r="D1570" s="7"/>
      <c r="E1570" s="5" t="s">
        <v>11</v>
      </c>
      <c r="F1570" s="7" t="s">
        <v>11</v>
      </c>
      <c r="G1570" s="8" t="s">
        <v>13</v>
      </c>
      <c r="H1570" s="8" t="s">
        <v>14</v>
      </c>
      <c r="I1570" s="8" t="s">
        <v>15</v>
      </c>
      <c r="J1570" s="8" t="s">
        <v>16</v>
      </c>
      <c r="K1570" s="8" t="s">
        <v>17</v>
      </c>
      <c r="L1570" s="8" t="s">
        <v>18</v>
      </c>
      <c r="M1570" s="8" t="s">
        <v>19</v>
      </c>
      <c r="N1570" s="8" t="s">
        <v>20</v>
      </c>
      <c r="O1570" s="8" t="s">
        <v>21</v>
      </c>
      <c r="P1570" s="8" t="s">
        <v>22</v>
      </c>
      <c r="Q1570" s="8" t="s">
        <v>23</v>
      </c>
      <c r="R1570" s="8" t="s">
        <v>24</v>
      </c>
    </row>
    <row r="1571" spans="1:18" ht="23.25">
      <c r="A1571" s="6">
        <v>1</v>
      </c>
      <c r="B1571" s="9" t="s">
        <v>598</v>
      </c>
      <c r="C1571" s="9" t="s">
        <v>599</v>
      </c>
      <c r="D1571" s="38">
        <v>200000</v>
      </c>
      <c r="E1571" s="9"/>
      <c r="F1571" s="17" t="s">
        <v>26</v>
      </c>
      <c r="G1571" s="9"/>
      <c r="H1571" s="9"/>
      <c r="I1571" s="9"/>
      <c r="J1571" s="9"/>
      <c r="K1571" s="9"/>
      <c r="L1571" s="9"/>
      <c r="M1571" s="9"/>
      <c r="N1571" s="9"/>
      <c r="O1571" s="9"/>
      <c r="P1571" s="9"/>
      <c r="Q1571" s="9"/>
      <c r="R1571" s="9"/>
    </row>
    <row r="1572" spans="1:18" ht="23.25">
      <c r="A1572" s="10"/>
      <c r="B1572" s="10" t="s">
        <v>175</v>
      </c>
      <c r="C1572" s="10" t="s">
        <v>175</v>
      </c>
      <c r="D1572" s="13"/>
      <c r="E1572" s="10"/>
      <c r="F1572" s="15"/>
      <c r="G1572" s="10"/>
      <c r="H1572" s="10"/>
      <c r="I1572" s="10"/>
      <c r="J1572" s="10"/>
      <c r="K1572" s="10"/>
      <c r="L1572" s="10"/>
      <c r="M1572" s="10"/>
      <c r="N1572" s="10"/>
      <c r="O1572" s="10"/>
      <c r="P1572" s="10"/>
      <c r="Q1572" s="10"/>
      <c r="R1572" s="10"/>
    </row>
    <row r="1573" spans="1:18" ht="23.25">
      <c r="A1573" s="10"/>
      <c r="B1573" s="10"/>
      <c r="C1573" s="10"/>
      <c r="D1573" s="13"/>
      <c r="E1573" s="10"/>
      <c r="F1573" s="15"/>
      <c r="G1573" s="10"/>
      <c r="H1573" s="10"/>
      <c r="I1573" s="10"/>
      <c r="J1573" s="10"/>
      <c r="K1573" s="10"/>
      <c r="L1573" s="10"/>
      <c r="M1573" s="10"/>
      <c r="N1573" s="10"/>
      <c r="O1573" s="10"/>
      <c r="P1573" s="10"/>
      <c r="Q1573" s="10"/>
      <c r="R1573" s="10"/>
    </row>
    <row r="1574" spans="1:18" ht="23.25">
      <c r="A1574" s="10"/>
      <c r="B1574" s="10"/>
      <c r="C1574" s="10"/>
      <c r="D1574" s="13"/>
      <c r="E1574" s="10"/>
      <c r="F1574" s="15"/>
      <c r="G1574" s="10"/>
      <c r="H1574" s="10"/>
      <c r="I1574" s="10"/>
      <c r="J1574" s="10"/>
      <c r="K1574" s="10"/>
      <c r="L1574" s="10"/>
      <c r="M1574" s="10"/>
      <c r="N1574" s="10"/>
      <c r="O1574" s="10"/>
      <c r="P1574" s="10"/>
      <c r="Q1574" s="10"/>
      <c r="R1574" s="10"/>
    </row>
    <row r="1575" spans="1:18" ht="23.25">
      <c r="A1575" s="10"/>
      <c r="B1575" s="10"/>
      <c r="C1575" s="10"/>
      <c r="D1575" s="13"/>
      <c r="E1575" s="10"/>
      <c r="F1575" s="15"/>
      <c r="G1575" s="10"/>
      <c r="H1575" s="10"/>
      <c r="I1575" s="10"/>
      <c r="J1575" s="10"/>
      <c r="K1575" s="10"/>
      <c r="L1575" s="10"/>
      <c r="M1575" s="10"/>
      <c r="N1575" s="10"/>
      <c r="O1575" s="10"/>
      <c r="P1575" s="10"/>
      <c r="Q1575" s="10"/>
      <c r="R1575" s="10"/>
    </row>
    <row r="1576" spans="1:18" ht="23.25">
      <c r="A1576" s="10"/>
      <c r="B1576" s="10"/>
      <c r="C1576" s="10"/>
      <c r="D1576" s="13"/>
      <c r="E1576" s="10"/>
      <c r="F1576" s="15"/>
      <c r="G1576" s="10"/>
      <c r="H1576" s="10"/>
      <c r="I1576" s="10"/>
      <c r="J1576" s="10"/>
      <c r="K1576" s="10"/>
      <c r="L1576" s="10"/>
      <c r="M1576" s="10"/>
      <c r="N1576" s="10"/>
      <c r="O1576" s="10"/>
      <c r="P1576" s="10"/>
      <c r="Q1576" s="10"/>
      <c r="R1576" s="10"/>
    </row>
    <row r="1577" spans="1:18" ht="23.25">
      <c r="A1577" s="10"/>
      <c r="B1577" s="10"/>
      <c r="C1577" s="10"/>
      <c r="D1577" s="13"/>
      <c r="E1577" s="10"/>
      <c r="F1577" s="15"/>
      <c r="G1577" s="10"/>
      <c r="H1577" s="10"/>
      <c r="I1577" s="10"/>
      <c r="J1577" s="10"/>
      <c r="K1577" s="10"/>
      <c r="L1577" s="10"/>
      <c r="M1577" s="10"/>
      <c r="N1577" s="10"/>
      <c r="O1577" s="10"/>
      <c r="P1577" s="10"/>
      <c r="Q1577" s="10"/>
      <c r="R1577" s="10"/>
    </row>
    <row r="1578" spans="1:18" ht="23.25">
      <c r="A1578" s="10"/>
      <c r="B1578" s="10"/>
      <c r="C1578" s="10"/>
      <c r="D1578" s="13"/>
      <c r="E1578" s="10"/>
      <c r="F1578" s="15"/>
      <c r="G1578" s="10"/>
      <c r="H1578" s="10"/>
      <c r="I1578" s="10"/>
      <c r="J1578" s="10"/>
      <c r="K1578" s="10"/>
      <c r="L1578" s="10"/>
      <c r="M1578" s="10"/>
      <c r="N1578" s="10"/>
      <c r="O1578" s="10"/>
      <c r="P1578" s="10"/>
      <c r="Q1578" s="10"/>
      <c r="R1578" s="10"/>
    </row>
    <row r="1579" spans="1:18" ht="23.25">
      <c r="A1579" s="11"/>
      <c r="B1579" s="11"/>
      <c r="C1579" s="11"/>
      <c r="D1579" s="14"/>
      <c r="E1579" s="11"/>
      <c r="F1579" s="16"/>
      <c r="G1579" s="11"/>
      <c r="H1579" s="11"/>
      <c r="I1579" s="11"/>
      <c r="J1579" s="11"/>
      <c r="K1579" s="11"/>
      <c r="L1579" s="11"/>
      <c r="M1579" s="11"/>
      <c r="N1579" s="11"/>
      <c r="O1579" s="11"/>
      <c r="P1579" s="11"/>
      <c r="Q1579" s="11"/>
      <c r="R1579" s="11"/>
    </row>
    <row r="1586" spans="1:18" ht="23.25">
      <c r="A1586" s="63" t="s">
        <v>0</v>
      </c>
      <c r="B1586" s="63"/>
      <c r="C1586" s="63"/>
      <c r="D1586" s="63"/>
      <c r="E1586" s="63"/>
      <c r="F1586" s="63"/>
      <c r="G1586" s="63"/>
      <c r="H1586" s="63"/>
      <c r="I1586" s="63"/>
      <c r="J1586" s="63"/>
      <c r="K1586" s="63"/>
      <c r="L1586" s="63"/>
      <c r="M1586" s="63"/>
      <c r="N1586" s="63"/>
      <c r="O1586" s="63"/>
      <c r="P1586" s="63"/>
      <c r="Q1586" s="63"/>
      <c r="R1586" s="63"/>
    </row>
    <row r="1587" spans="1:18" ht="23.25">
      <c r="A1587" s="63" t="s">
        <v>330</v>
      </c>
      <c r="B1587" s="63"/>
      <c r="C1587" s="63"/>
      <c r="D1587" s="63"/>
      <c r="E1587" s="63"/>
      <c r="F1587" s="63"/>
      <c r="G1587" s="63"/>
      <c r="H1587" s="63"/>
      <c r="I1587" s="63"/>
      <c r="J1587" s="63"/>
      <c r="K1587" s="63"/>
      <c r="L1587" s="63"/>
      <c r="M1587" s="63"/>
      <c r="N1587" s="63"/>
      <c r="O1587" s="63"/>
      <c r="P1587" s="63"/>
      <c r="Q1587" s="63"/>
      <c r="R1587" s="63"/>
    </row>
    <row r="1588" spans="1:18" ht="23.25">
      <c r="A1588" s="63" t="s">
        <v>1</v>
      </c>
      <c r="B1588" s="63"/>
      <c r="C1588" s="63"/>
      <c r="D1588" s="63"/>
      <c r="E1588" s="63"/>
      <c r="F1588" s="63"/>
      <c r="G1588" s="63"/>
      <c r="H1588" s="63"/>
      <c r="I1588" s="63"/>
      <c r="J1588" s="63"/>
      <c r="K1588" s="63"/>
      <c r="L1588" s="63"/>
      <c r="M1588" s="63"/>
      <c r="N1588" s="63"/>
      <c r="O1588" s="63"/>
      <c r="P1588" s="63"/>
      <c r="Q1588" s="63"/>
      <c r="R1588" s="63"/>
    </row>
    <row r="1589" ht="23.25">
      <c r="A1589" s="1" t="s">
        <v>64</v>
      </c>
    </row>
    <row r="1590" ht="23.25">
      <c r="B1590" s="1" t="s">
        <v>67</v>
      </c>
    </row>
    <row r="1591" spans="1:18" ht="23.25">
      <c r="A1591" s="2" t="s">
        <v>4</v>
      </c>
      <c r="B1591" s="6" t="s">
        <v>6</v>
      </c>
      <c r="C1591" s="3" t="s">
        <v>7</v>
      </c>
      <c r="D1591" s="6" t="s">
        <v>9</v>
      </c>
      <c r="E1591" s="3" t="s">
        <v>10</v>
      </c>
      <c r="F1591" s="6" t="s">
        <v>12</v>
      </c>
      <c r="G1591" s="64" t="s">
        <v>299</v>
      </c>
      <c r="H1591" s="65"/>
      <c r="I1591" s="66"/>
      <c r="J1591" s="64" t="s">
        <v>331</v>
      </c>
      <c r="K1591" s="65"/>
      <c r="L1591" s="65"/>
      <c r="M1591" s="65"/>
      <c r="N1591" s="65"/>
      <c r="O1591" s="65"/>
      <c r="P1591" s="65"/>
      <c r="Q1591" s="65"/>
      <c r="R1591" s="66"/>
    </row>
    <row r="1592" spans="1:18" ht="23.25">
      <c r="A1592" s="4" t="s">
        <v>5</v>
      </c>
      <c r="B1592" s="7"/>
      <c r="C1592" s="5" t="s">
        <v>8</v>
      </c>
      <c r="D1592" s="7"/>
      <c r="E1592" s="5" t="s">
        <v>11</v>
      </c>
      <c r="F1592" s="7" t="s">
        <v>11</v>
      </c>
      <c r="G1592" s="8" t="s">
        <v>13</v>
      </c>
      <c r="H1592" s="8" t="s">
        <v>14</v>
      </c>
      <c r="I1592" s="8" t="s">
        <v>15</v>
      </c>
      <c r="J1592" s="8" t="s">
        <v>16</v>
      </c>
      <c r="K1592" s="8" t="s">
        <v>17</v>
      </c>
      <c r="L1592" s="8" t="s">
        <v>18</v>
      </c>
      <c r="M1592" s="8" t="s">
        <v>19</v>
      </c>
      <c r="N1592" s="8" t="s">
        <v>20</v>
      </c>
      <c r="O1592" s="8" t="s">
        <v>21</v>
      </c>
      <c r="P1592" s="8" t="s">
        <v>22</v>
      </c>
      <c r="Q1592" s="8" t="s">
        <v>23</v>
      </c>
      <c r="R1592" s="8" t="s">
        <v>24</v>
      </c>
    </row>
    <row r="1593" spans="1:18" ht="23.25">
      <c r="A1593" s="6">
        <v>2</v>
      </c>
      <c r="B1593" s="9" t="s">
        <v>242</v>
      </c>
      <c r="C1593" s="9" t="s">
        <v>179</v>
      </c>
      <c r="D1593" s="38">
        <v>150000</v>
      </c>
      <c r="E1593" s="9"/>
      <c r="F1593" s="17" t="s">
        <v>26</v>
      </c>
      <c r="G1593" s="9"/>
      <c r="H1593" s="9"/>
      <c r="I1593" s="9"/>
      <c r="J1593" s="9"/>
      <c r="K1593" s="9"/>
      <c r="L1593" s="9"/>
      <c r="M1593" s="9"/>
      <c r="N1593" s="9"/>
      <c r="O1593" s="9"/>
      <c r="P1593" s="9"/>
      <c r="Q1593" s="9"/>
      <c r="R1593" s="9"/>
    </row>
    <row r="1594" spans="1:18" ht="23.25">
      <c r="A1594" s="10"/>
      <c r="B1594" s="10" t="s">
        <v>600</v>
      </c>
      <c r="C1594" s="10" t="s">
        <v>601</v>
      </c>
      <c r="D1594" s="13"/>
      <c r="E1594" s="10"/>
      <c r="F1594" s="15"/>
      <c r="G1594" s="10"/>
      <c r="H1594" s="10"/>
      <c r="I1594" s="10"/>
      <c r="J1594" s="10"/>
      <c r="K1594" s="10"/>
      <c r="L1594" s="10"/>
      <c r="M1594" s="10"/>
      <c r="N1594" s="10"/>
      <c r="O1594" s="10"/>
      <c r="P1594" s="10"/>
      <c r="Q1594" s="10"/>
      <c r="R1594" s="10"/>
    </row>
    <row r="1595" spans="1:18" ht="23.25">
      <c r="A1595" s="10"/>
      <c r="B1595" s="10"/>
      <c r="C1595" s="10"/>
      <c r="D1595" s="13"/>
      <c r="E1595" s="10"/>
      <c r="F1595" s="15"/>
      <c r="G1595" s="10"/>
      <c r="H1595" s="10"/>
      <c r="I1595" s="10"/>
      <c r="J1595" s="10"/>
      <c r="K1595" s="10"/>
      <c r="L1595" s="10"/>
      <c r="M1595" s="10"/>
      <c r="N1595" s="10"/>
      <c r="O1595" s="10"/>
      <c r="P1595" s="10"/>
      <c r="Q1595" s="10"/>
      <c r="R1595" s="10"/>
    </row>
    <row r="1596" spans="1:18" ht="23.25">
      <c r="A1596" s="10"/>
      <c r="B1596" s="10"/>
      <c r="C1596" s="10"/>
      <c r="D1596" s="13"/>
      <c r="E1596" s="10"/>
      <c r="F1596" s="15"/>
      <c r="G1596" s="10"/>
      <c r="H1596" s="10"/>
      <c r="I1596" s="10"/>
      <c r="J1596" s="10"/>
      <c r="K1596" s="10"/>
      <c r="L1596" s="10"/>
      <c r="M1596" s="10"/>
      <c r="N1596" s="10"/>
      <c r="O1596" s="10"/>
      <c r="P1596" s="10"/>
      <c r="Q1596" s="10"/>
      <c r="R1596" s="10"/>
    </row>
    <row r="1597" spans="1:18" ht="23.25">
      <c r="A1597" s="10"/>
      <c r="B1597" s="10"/>
      <c r="C1597" s="10"/>
      <c r="D1597" s="13"/>
      <c r="E1597" s="10"/>
      <c r="F1597" s="15"/>
      <c r="G1597" s="10"/>
      <c r="H1597" s="10"/>
      <c r="I1597" s="10"/>
      <c r="J1597" s="10"/>
      <c r="K1597" s="10"/>
      <c r="L1597" s="10"/>
      <c r="M1597" s="10"/>
      <c r="N1597" s="10"/>
      <c r="O1597" s="10"/>
      <c r="P1597" s="10"/>
      <c r="Q1597" s="10"/>
      <c r="R1597" s="10"/>
    </row>
    <row r="1598" spans="1:18" ht="23.25">
      <c r="A1598" s="10"/>
      <c r="B1598" s="10"/>
      <c r="C1598" s="10"/>
      <c r="D1598" s="13"/>
      <c r="E1598" s="10"/>
      <c r="F1598" s="15"/>
      <c r="G1598" s="10"/>
      <c r="H1598" s="10"/>
      <c r="I1598" s="10"/>
      <c r="J1598" s="10"/>
      <c r="K1598" s="10"/>
      <c r="L1598" s="10"/>
      <c r="M1598" s="10"/>
      <c r="N1598" s="10"/>
      <c r="O1598" s="10"/>
      <c r="P1598" s="10"/>
      <c r="Q1598" s="10"/>
      <c r="R1598" s="10"/>
    </row>
    <row r="1599" spans="1:18" ht="23.25">
      <c r="A1599" s="10"/>
      <c r="B1599" s="10"/>
      <c r="C1599" s="10"/>
      <c r="D1599" s="13"/>
      <c r="E1599" s="10"/>
      <c r="F1599" s="15"/>
      <c r="G1599" s="10"/>
      <c r="H1599" s="10"/>
      <c r="I1599" s="10"/>
      <c r="J1599" s="10"/>
      <c r="K1599" s="10"/>
      <c r="L1599" s="10"/>
      <c r="M1599" s="10"/>
      <c r="N1599" s="10"/>
      <c r="O1599" s="10"/>
      <c r="P1599" s="10"/>
      <c r="Q1599" s="10"/>
      <c r="R1599" s="10"/>
    </row>
    <row r="1600" spans="1:18" ht="23.25">
      <c r="A1600" s="10"/>
      <c r="B1600" s="10"/>
      <c r="C1600" s="10"/>
      <c r="D1600" s="13"/>
      <c r="E1600" s="10"/>
      <c r="F1600" s="15"/>
      <c r="G1600" s="10"/>
      <c r="H1600" s="10"/>
      <c r="I1600" s="10"/>
      <c r="J1600" s="10"/>
      <c r="K1600" s="10"/>
      <c r="L1600" s="10"/>
      <c r="M1600" s="10"/>
      <c r="N1600" s="10"/>
      <c r="O1600" s="10"/>
      <c r="P1600" s="10"/>
      <c r="Q1600" s="10"/>
      <c r="R1600" s="10"/>
    </row>
    <row r="1601" spans="1:18" ht="23.25">
      <c r="A1601" s="11"/>
      <c r="B1601" s="11"/>
      <c r="C1601" s="11"/>
      <c r="D1601" s="14"/>
      <c r="E1601" s="11"/>
      <c r="F1601" s="16"/>
      <c r="G1601" s="11"/>
      <c r="H1601" s="11"/>
      <c r="I1601" s="11"/>
      <c r="J1601" s="11"/>
      <c r="K1601" s="11"/>
      <c r="L1601" s="11"/>
      <c r="M1601" s="11"/>
      <c r="N1601" s="11"/>
      <c r="O1601" s="11"/>
      <c r="P1601" s="11"/>
      <c r="Q1601" s="11"/>
      <c r="R1601" s="11"/>
    </row>
    <row r="1608" spans="1:18" ht="23.25">
      <c r="A1608" s="63" t="s">
        <v>0</v>
      </c>
      <c r="B1608" s="63"/>
      <c r="C1608" s="63"/>
      <c r="D1608" s="63"/>
      <c r="E1608" s="63"/>
      <c r="F1608" s="63"/>
      <c r="G1608" s="63"/>
      <c r="H1608" s="63"/>
      <c r="I1608" s="63"/>
      <c r="J1608" s="63"/>
      <c r="K1608" s="63"/>
      <c r="L1608" s="63"/>
      <c r="M1608" s="63"/>
      <c r="N1608" s="63"/>
      <c r="O1608" s="63"/>
      <c r="P1608" s="63"/>
      <c r="Q1608" s="63"/>
      <c r="R1608" s="63"/>
    </row>
    <row r="1609" spans="1:18" ht="23.25">
      <c r="A1609" s="63" t="s">
        <v>330</v>
      </c>
      <c r="B1609" s="63"/>
      <c r="C1609" s="63"/>
      <c r="D1609" s="63"/>
      <c r="E1609" s="63"/>
      <c r="F1609" s="63"/>
      <c r="G1609" s="63"/>
      <c r="H1609" s="63"/>
      <c r="I1609" s="63"/>
      <c r="J1609" s="63"/>
      <c r="K1609" s="63"/>
      <c r="L1609" s="63"/>
      <c r="M1609" s="63"/>
      <c r="N1609" s="63"/>
      <c r="O1609" s="63"/>
      <c r="P1609" s="63"/>
      <c r="Q1609" s="63"/>
      <c r="R1609" s="63"/>
    </row>
    <row r="1610" spans="1:18" ht="23.25">
      <c r="A1610" s="63" t="s">
        <v>1</v>
      </c>
      <c r="B1610" s="63"/>
      <c r="C1610" s="63"/>
      <c r="D1610" s="63"/>
      <c r="E1610" s="63"/>
      <c r="F1610" s="63"/>
      <c r="G1610" s="63"/>
      <c r="H1610" s="63"/>
      <c r="I1610" s="63"/>
      <c r="J1610" s="63"/>
      <c r="K1610" s="63"/>
      <c r="L1610" s="63"/>
      <c r="M1610" s="63"/>
      <c r="N1610" s="63"/>
      <c r="O1610" s="63"/>
      <c r="P1610" s="63"/>
      <c r="Q1610" s="63"/>
      <c r="R1610" s="63"/>
    </row>
    <row r="1611" ht="23.25">
      <c r="A1611" s="1" t="s">
        <v>64</v>
      </c>
    </row>
    <row r="1612" ht="23.25">
      <c r="B1612" s="1" t="s">
        <v>67</v>
      </c>
    </row>
    <row r="1613" spans="1:18" ht="23.25">
      <c r="A1613" s="2" t="s">
        <v>4</v>
      </c>
      <c r="B1613" s="6" t="s">
        <v>6</v>
      </c>
      <c r="C1613" s="3" t="s">
        <v>7</v>
      </c>
      <c r="D1613" s="6" t="s">
        <v>9</v>
      </c>
      <c r="E1613" s="3" t="s">
        <v>10</v>
      </c>
      <c r="F1613" s="6" t="s">
        <v>12</v>
      </c>
      <c r="G1613" s="64" t="s">
        <v>299</v>
      </c>
      <c r="H1613" s="65"/>
      <c r="I1613" s="66"/>
      <c r="J1613" s="64" t="s">
        <v>331</v>
      </c>
      <c r="K1613" s="65"/>
      <c r="L1613" s="65"/>
      <c r="M1613" s="65"/>
      <c r="N1613" s="65"/>
      <c r="O1613" s="65"/>
      <c r="P1613" s="65"/>
      <c r="Q1613" s="65"/>
      <c r="R1613" s="66"/>
    </row>
    <row r="1614" spans="1:18" ht="23.25">
      <c r="A1614" s="4" t="s">
        <v>5</v>
      </c>
      <c r="B1614" s="7"/>
      <c r="C1614" s="5" t="s">
        <v>8</v>
      </c>
      <c r="D1614" s="7"/>
      <c r="E1614" s="5" t="s">
        <v>11</v>
      </c>
      <c r="F1614" s="7" t="s">
        <v>11</v>
      </c>
      <c r="G1614" s="8" t="s">
        <v>13</v>
      </c>
      <c r="H1614" s="8" t="s">
        <v>14</v>
      </c>
      <c r="I1614" s="8" t="s">
        <v>15</v>
      </c>
      <c r="J1614" s="8" t="s">
        <v>16</v>
      </c>
      <c r="K1614" s="8" t="s">
        <v>17</v>
      </c>
      <c r="L1614" s="8" t="s">
        <v>18</v>
      </c>
      <c r="M1614" s="8" t="s">
        <v>19</v>
      </c>
      <c r="N1614" s="8" t="s">
        <v>20</v>
      </c>
      <c r="O1614" s="8" t="s">
        <v>21</v>
      </c>
      <c r="P1614" s="8" t="s">
        <v>22</v>
      </c>
      <c r="Q1614" s="8" t="s">
        <v>23</v>
      </c>
      <c r="R1614" s="8" t="s">
        <v>24</v>
      </c>
    </row>
    <row r="1615" spans="1:18" ht="23.25">
      <c r="A1615" s="6">
        <v>3</v>
      </c>
      <c r="B1615" s="9" t="s">
        <v>243</v>
      </c>
      <c r="C1615" s="9" t="s">
        <v>602</v>
      </c>
      <c r="D1615" s="38">
        <v>150000</v>
      </c>
      <c r="E1615" s="9"/>
      <c r="F1615" s="17" t="s">
        <v>26</v>
      </c>
      <c r="G1615" s="9"/>
      <c r="H1615" s="9"/>
      <c r="I1615" s="9"/>
      <c r="J1615" s="9"/>
      <c r="K1615" s="9"/>
      <c r="L1615" s="9"/>
      <c r="M1615" s="9"/>
      <c r="N1615" s="9"/>
      <c r="O1615" s="9"/>
      <c r="P1615" s="9"/>
      <c r="Q1615" s="9"/>
      <c r="R1615" s="9"/>
    </row>
    <row r="1616" spans="1:18" ht="23.25">
      <c r="A1616" s="10"/>
      <c r="B1616" s="10" t="s">
        <v>244</v>
      </c>
      <c r="C1616" s="10" t="s">
        <v>603</v>
      </c>
      <c r="D1616" s="13"/>
      <c r="E1616" s="10"/>
      <c r="F1616" s="15"/>
      <c r="G1616" s="10"/>
      <c r="H1616" s="10"/>
      <c r="I1616" s="10"/>
      <c r="J1616" s="10"/>
      <c r="K1616" s="10"/>
      <c r="L1616" s="10"/>
      <c r="M1616" s="10"/>
      <c r="N1616" s="10"/>
      <c r="O1616" s="10"/>
      <c r="P1616" s="10"/>
      <c r="Q1616" s="10"/>
      <c r="R1616" s="10"/>
    </row>
    <row r="1617" spans="1:18" ht="23.25">
      <c r="A1617" s="10"/>
      <c r="B1617" s="10"/>
      <c r="C1617" s="10"/>
      <c r="D1617" s="13"/>
      <c r="E1617" s="10"/>
      <c r="F1617" s="15"/>
      <c r="G1617" s="10"/>
      <c r="H1617" s="10"/>
      <c r="I1617" s="10"/>
      <c r="J1617" s="10"/>
      <c r="K1617" s="10"/>
      <c r="L1617" s="10"/>
      <c r="M1617" s="10"/>
      <c r="N1617" s="10"/>
      <c r="O1617" s="10"/>
      <c r="P1617" s="10"/>
      <c r="Q1617" s="10"/>
      <c r="R1617" s="10"/>
    </row>
    <row r="1618" spans="1:18" ht="23.25">
      <c r="A1618" s="10"/>
      <c r="B1618" s="10"/>
      <c r="C1618" s="10"/>
      <c r="D1618" s="13"/>
      <c r="E1618" s="10"/>
      <c r="F1618" s="15"/>
      <c r="G1618" s="10"/>
      <c r="H1618" s="10"/>
      <c r="I1618" s="10"/>
      <c r="J1618" s="10"/>
      <c r="K1618" s="10"/>
      <c r="L1618" s="10"/>
      <c r="M1618" s="10"/>
      <c r="N1618" s="10"/>
      <c r="O1618" s="10"/>
      <c r="P1618" s="10"/>
      <c r="Q1618" s="10"/>
      <c r="R1618" s="10"/>
    </row>
    <row r="1619" spans="1:18" ht="23.25">
      <c r="A1619" s="10"/>
      <c r="B1619" s="10"/>
      <c r="C1619" s="10"/>
      <c r="D1619" s="13"/>
      <c r="E1619" s="10"/>
      <c r="F1619" s="15"/>
      <c r="G1619" s="10"/>
      <c r="H1619" s="10"/>
      <c r="I1619" s="10"/>
      <c r="J1619" s="10"/>
      <c r="K1619" s="10"/>
      <c r="L1619" s="10"/>
      <c r="M1619" s="10"/>
      <c r="N1619" s="10"/>
      <c r="O1619" s="10"/>
      <c r="P1619" s="10"/>
      <c r="Q1619" s="10"/>
      <c r="R1619" s="10"/>
    </row>
    <row r="1620" spans="1:18" ht="23.25">
      <c r="A1620" s="10"/>
      <c r="B1620" s="10"/>
      <c r="C1620" s="10"/>
      <c r="D1620" s="13"/>
      <c r="E1620" s="10"/>
      <c r="F1620" s="15"/>
      <c r="G1620" s="10"/>
      <c r="H1620" s="10"/>
      <c r="I1620" s="10"/>
      <c r="J1620" s="10"/>
      <c r="K1620" s="10"/>
      <c r="L1620" s="10"/>
      <c r="M1620" s="10"/>
      <c r="N1620" s="10"/>
      <c r="O1620" s="10"/>
      <c r="P1620" s="10"/>
      <c r="Q1620" s="10"/>
      <c r="R1620" s="10"/>
    </row>
    <row r="1621" spans="1:18" ht="23.25">
      <c r="A1621" s="10"/>
      <c r="B1621" s="10"/>
      <c r="C1621" s="10"/>
      <c r="D1621" s="13"/>
      <c r="E1621" s="10"/>
      <c r="F1621" s="15"/>
      <c r="G1621" s="10"/>
      <c r="H1621" s="10"/>
      <c r="I1621" s="10"/>
      <c r="J1621" s="10"/>
      <c r="K1621" s="10"/>
      <c r="L1621" s="10"/>
      <c r="M1621" s="10"/>
      <c r="N1621" s="10"/>
      <c r="O1621" s="10"/>
      <c r="P1621" s="10"/>
      <c r="Q1621" s="10"/>
      <c r="R1621" s="10"/>
    </row>
    <row r="1622" spans="1:18" ht="23.25">
      <c r="A1622" s="10"/>
      <c r="B1622" s="10"/>
      <c r="C1622" s="10"/>
      <c r="D1622" s="13"/>
      <c r="E1622" s="10"/>
      <c r="F1622" s="15"/>
      <c r="G1622" s="10"/>
      <c r="H1622" s="10"/>
      <c r="I1622" s="10"/>
      <c r="J1622" s="10"/>
      <c r="K1622" s="10"/>
      <c r="L1622" s="10"/>
      <c r="M1622" s="10"/>
      <c r="N1622" s="10"/>
      <c r="O1622" s="10"/>
      <c r="P1622" s="10"/>
      <c r="Q1622" s="10"/>
      <c r="R1622" s="10"/>
    </row>
    <row r="1623" spans="1:18" ht="23.25">
      <c r="A1623" s="11"/>
      <c r="B1623" s="11"/>
      <c r="C1623" s="11"/>
      <c r="D1623" s="14"/>
      <c r="E1623" s="11"/>
      <c r="F1623" s="16"/>
      <c r="G1623" s="11"/>
      <c r="H1623" s="11"/>
      <c r="I1623" s="11"/>
      <c r="J1623" s="11"/>
      <c r="K1623" s="11"/>
      <c r="L1623" s="11"/>
      <c r="M1623" s="11"/>
      <c r="N1623" s="11"/>
      <c r="O1623" s="11"/>
      <c r="P1623" s="11"/>
      <c r="Q1623" s="11"/>
      <c r="R1623" s="11"/>
    </row>
    <row r="1630" spans="1:18" ht="23.25">
      <c r="A1630" s="63" t="s">
        <v>0</v>
      </c>
      <c r="B1630" s="63"/>
      <c r="C1630" s="63"/>
      <c r="D1630" s="63"/>
      <c r="E1630" s="63"/>
      <c r="F1630" s="63"/>
      <c r="G1630" s="63"/>
      <c r="H1630" s="63"/>
      <c r="I1630" s="63"/>
      <c r="J1630" s="63"/>
      <c r="K1630" s="63"/>
      <c r="L1630" s="63"/>
      <c r="M1630" s="63"/>
      <c r="N1630" s="63"/>
      <c r="O1630" s="63"/>
      <c r="P1630" s="63"/>
      <c r="Q1630" s="63"/>
      <c r="R1630" s="63"/>
    </row>
    <row r="1631" spans="1:18" ht="23.25">
      <c r="A1631" s="63" t="s">
        <v>330</v>
      </c>
      <c r="B1631" s="63"/>
      <c r="C1631" s="63"/>
      <c r="D1631" s="63"/>
      <c r="E1631" s="63"/>
      <c r="F1631" s="63"/>
      <c r="G1631" s="63"/>
      <c r="H1631" s="63"/>
      <c r="I1631" s="63"/>
      <c r="J1631" s="63"/>
      <c r="K1631" s="63"/>
      <c r="L1631" s="63"/>
      <c r="M1631" s="63"/>
      <c r="N1631" s="63"/>
      <c r="O1631" s="63"/>
      <c r="P1631" s="63"/>
      <c r="Q1631" s="63"/>
      <c r="R1631" s="63"/>
    </row>
    <row r="1632" spans="1:18" ht="23.25">
      <c r="A1632" s="63" t="s">
        <v>1</v>
      </c>
      <c r="B1632" s="63"/>
      <c r="C1632" s="63"/>
      <c r="D1632" s="63"/>
      <c r="E1632" s="63"/>
      <c r="F1632" s="63"/>
      <c r="G1632" s="63"/>
      <c r="H1632" s="63"/>
      <c r="I1632" s="63"/>
      <c r="J1632" s="63"/>
      <c r="K1632" s="63"/>
      <c r="L1632" s="63"/>
      <c r="M1632" s="63"/>
      <c r="N1632" s="63"/>
      <c r="O1632" s="63"/>
      <c r="P1632" s="63"/>
      <c r="Q1632" s="63"/>
      <c r="R1632" s="63"/>
    </row>
    <row r="1633" ht="23.25">
      <c r="A1633" s="1" t="s">
        <v>64</v>
      </c>
    </row>
    <row r="1634" ht="23.25">
      <c r="B1634" s="1" t="s">
        <v>67</v>
      </c>
    </row>
    <row r="1635" spans="1:18" ht="23.25">
      <c r="A1635" s="2" t="s">
        <v>4</v>
      </c>
      <c r="B1635" s="6" t="s">
        <v>6</v>
      </c>
      <c r="C1635" s="3" t="s">
        <v>7</v>
      </c>
      <c r="D1635" s="6" t="s">
        <v>9</v>
      </c>
      <c r="E1635" s="3" t="s">
        <v>10</v>
      </c>
      <c r="F1635" s="6" t="s">
        <v>12</v>
      </c>
      <c r="G1635" s="64" t="s">
        <v>299</v>
      </c>
      <c r="H1635" s="65"/>
      <c r="I1635" s="66"/>
      <c r="J1635" s="64" t="s">
        <v>331</v>
      </c>
      <c r="K1635" s="65"/>
      <c r="L1635" s="65"/>
      <c r="M1635" s="65"/>
      <c r="N1635" s="65"/>
      <c r="O1635" s="65"/>
      <c r="P1635" s="65"/>
      <c r="Q1635" s="65"/>
      <c r="R1635" s="66"/>
    </row>
    <row r="1636" spans="1:18" ht="23.25">
      <c r="A1636" s="4" t="s">
        <v>5</v>
      </c>
      <c r="B1636" s="7"/>
      <c r="C1636" s="5" t="s">
        <v>8</v>
      </c>
      <c r="D1636" s="7"/>
      <c r="E1636" s="5" t="s">
        <v>11</v>
      </c>
      <c r="F1636" s="7" t="s">
        <v>11</v>
      </c>
      <c r="G1636" s="8" t="s">
        <v>13</v>
      </c>
      <c r="H1636" s="8" t="s">
        <v>14</v>
      </c>
      <c r="I1636" s="8" t="s">
        <v>15</v>
      </c>
      <c r="J1636" s="8" t="s">
        <v>16</v>
      </c>
      <c r="K1636" s="8" t="s">
        <v>17</v>
      </c>
      <c r="L1636" s="8" t="s">
        <v>18</v>
      </c>
      <c r="M1636" s="8" t="s">
        <v>19</v>
      </c>
      <c r="N1636" s="8" t="s">
        <v>20</v>
      </c>
      <c r="O1636" s="8" t="s">
        <v>21</v>
      </c>
      <c r="P1636" s="8" t="s">
        <v>22</v>
      </c>
      <c r="Q1636" s="8" t="s">
        <v>23</v>
      </c>
      <c r="R1636" s="8" t="s">
        <v>24</v>
      </c>
    </row>
    <row r="1637" spans="1:18" ht="23.25">
      <c r="A1637" s="6">
        <v>4</v>
      </c>
      <c r="B1637" s="9" t="s">
        <v>604</v>
      </c>
      <c r="C1637" s="9" t="s">
        <v>607</v>
      </c>
      <c r="D1637" s="38">
        <v>30000</v>
      </c>
      <c r="E1637" s="9"/>
      <c r="F1637" s="17" t="s">
        <v>26</v>
      </c>
      <c r="G1637" s="9"/>
      <c r="H1637" s="9"/>
      <c r="I1637" s="9"/>
      <c r="J1637" s="9"/>
      <c r="K1637" s="9"/>
      <c r="L1637" s="9"/>
      <c r="M1637" s="9"/>
      <c r="N1637" s="9"/>
      <c r="O1637" s="9"/>
      <c r="P1637" s="9"/>
      <c r="Q1637" s="9"/>
      <c r="R1637" s="9"/>
    </row>
    <row r="1638" spans="1:18" ht="23.25">
      <c r="A1638" s="10"/>
      <c r="B1638" s="10" t="s">
        <v>605</v>
      </c>
      <c r="C1638" s="10" t="s">
        <v>608</v>
      </c>
      <c r="D1638" s="13"/>
      <c r="E1638" s="10"/>
      <c r="F1638" s="15"/>
      <c r="G1638" s="10"/>
      <c r="H1638" s="10"/>
      <c r="I1638" s="10"/>
      <c r="J1638" s="10"/>
      <c r="K1638" s="10"/>
      <c r="L1638" s="10"/>
      <c r="M1638" s="10"/>
      <c r="N1638" s="10"/>
      <c r="O1638" s="10"/>
      <c r="P1638" s="10"/>
      <c r="Q1638" s="10"/>
      <c r="R1638" s="10"/>
    </row>
    <row r="1639" spans="1:18" ht="23.25">
      <c r="A1639" s="10"/>
      <c r="B1639" s="10" t="s">
        <v>606</v>
      </c>
      <c r="C1639" s="10" t="s">
        <v>609</v>
      </c>
      <c r="D1639" s="13"/>
      <c r="E1639" s="10"/>
      <c r="F1639" s="15"/>
      <c r="G1639" s="10"/>
      <c r="H1639" s="10"/>
      <c r="I1639" s="10"/>
      <c r="J1639" s="10"/>
      <c r="K1639" s="10"/>
      <c r="L1639" s="10"/>
      <c r="M1639" s="10"/>
      <c r="N1639" s="10"/>
      <c r="O1639" s="10"/>
      <c r="P1639" s="10"/>
      <c r="Q1639" s="10"/>
      <c r="R1639" s="10"/>
    </row>
    <row r="1640" spans="1:18" ht="23.25">
      <c r="A1640" s="10"/>
      <c r="B1640" s="10"/>
      <c r="C1640" s="10"/>
      <c r="D1640" s="13"/>
      <c r="E1640" s="10"/>
      <c r="F1640" s="15"/>
      <c r="G1640" s="10"/>
      <c r="H1640" s="10"/>
      <c r="I1640" s="10"/>
      <c r="J1640" s="10"/>
      <c r="K1640" s="10"/>
      <c r="L1640" s="10"/>
      <c r="M1640" s="10"/>
      <c r="N1640" s="10"/>
      <c r="O1640" s="10"/>
      <c r="P1640" s="10"/>
      <c r="Q1640" s="10"/>
      <c r="R1640" s="10"/>
    </row>
    <row r="1641" spans="1:18" ht="23.25">
      <c r="A1641" s="10"/>
      <c r="B1641" s="10"/>
      <c r="C1641" s="10"/>
      <c r="D1641" s="13"/>
      <c r="E1641" s="10"/>
      <c r="F1641" s="15"/>
      <c r="G1641" s="10"/>
      <c r="H1641" s="10"/>
      <c r="I1641" s="10"/>
      <c r="J1641" s="10"/>
      <c r="K1641" s="10"/>
      <c r="L1641" s="10"/>
      <c r="M1641" s="10"/>
      <c r="N1641" s="10"/>
      <c r="O1641" s="10"/>
      <c r="P1641" s="10"/>
      <c r="Q1641" s="10"/>
      <c r="R1641" s="10"/>
    </row>
    <row r="1642" spans="1:18" ht="23.25">
      <c r="A1642" s="10"/>
      <c r="B1642" s="10"/>
      <c r="C1642" s="10"/>
      <c r="D1642" s="13"/>
      <c r="E1642" s="10"/>
      <c r="F1642" s="15"/>
      <c r="G1642" s="10"/>
      <c r="H1642" s="10"/>
      <c r="I1642" s="10"/>
      <c r="J1642" s="10"/>
      <c r="K1642" s="10"/>
      <c r="L1642" s="10"/>
      <c r="M1642" s="10"/>
      <c r="N1642" s="10"/>
      <c r="O1642" s="10"/>
      <c r="P1642" s="10"/>
      <c r="Q1642" s="10"/>
      <c r="R1642" s="10"/>
    </row>
    <row r="1643" spans="1:18" ht="23.25">
      <c r="A1643" s="10"/>
      <c r="B1643" s="10"/>
      <c r="C1643" s="10"/>
      <c r="D1643" s="13"/>
      <c r="E1643" s="10"/>
      <c r="F1643" s="15"/>
      <c r="G1643" s="10"/>
      <c r="H1643" s="10"/>
      <c r="I1643" s="10"/>
      <c r="J1643" s="10"/>
      <c r="K1643" s="10"/>
      <c r="L1643" s="10"/>
      <c r="M1643" s="10"/>
      <c r="N1643" s="10"/>
      <c r="O1643" s="10"/>
      <c r="P1643" s="10"/>
      <c r="Q1643" s="10"/>
      <c r="R1643" s="10"/>
    </row>
    <row r="1644" spans="1:18" ht="23.25">
      <c r="A1644" s="10"/>
      <c r="B1644" s="10"/>
      <c r="C1644" s="10"/>
      <c r="D1644" s="13"/>
      <c r="E1644" s="10"/>
      <c r="F1644" s="15"/>
      <c r="G1644" s="10"/>
      <c r="H1644" s="10"/>
      <c r="I1644" s="10"/>
      <c r="J1644" s="10"/>
      <c r="K1644" s="10"/>
      <c r="L1644" s="10"/>
      <c r="M1644" s="10"/>
      <c r="N1644" s="10"/>
      <c r="O1644" s="10"/>
      <c r="P1644" s="10"/>
      <c r="Q1644" s="10"/>
      <c r="R1644" s="10"/>
    </row>
    <row r="1645" spans="1:18" ht="23.25">
      <c r="A1645" s="11"/>
      <c r="B1645" s="11"/>
      <c r="C1645" s="11"/>
      <c r="D1645" s="14"/>
      <c r="E1645" s="11"/>
      <c r="F1645" s="16"/>
      <c r="G1645" s="11"/>
      <c r="H1645" s="11"/>
      <c r="I1645" s="11"/>
      <c r="J1645" s="11"/>
      <c r="K1645" s="11"/>
      <c r="L1645" s="11"/>
      <c r="M1645" s="11"/>
      <c r="N1645" s="11"/>
      <c r="O1645" s="11"/>
      <c r="P1645" s="11"/>
      <c r="Q1645" s="11"/>
      <c r="R1645" s="11"/>
    </row>
    <row r="1652" spans="1:18" ht="23.25">
      <c r="A1652" s="63" t="s">
        <v>0</v>
      </c>
      <c r="B1652" s="63"/>
      <c r="C1652" s="63"/>
      <c r="D1652" s="63"/>
      <c r="E1652" s="63"/>
      <c r="F1652" s="63"/>
      <c r="G1652" s="63"/>
      <c r="H1652" s="63"/>
      <c r="I1652" s="63"/>
      <c r="J1652" s="63"/>
      <c r="K1652" s="63"/>
      <c r="L1652" s="63"/>
      <c r="M1652" s="63"/>
      <c r="N1652" s="63"/>
      <c r="O1652" s="63"/>
      <c r="P1652" s="63"/>
      <c r="Q1652" s="63"/>
      <c r="R1652" s="63"/>
    </row>
    <row r="1653" spans="1:18" ht="23.25">
      <c r="A1653" s="63" t="s">
        <v>330</v>
      </c>
      <c r="B1653" s="63"/>
      <c r="C1653" s="63"/>
      <c r="D1653" s="63"/>
      <c r="E1653" s="63"/>
      <c r="F1653" s="63"/>
      <c r="G1653" s="63"/>
      <c r="H1653" s="63"/>
      <c r="I1653" s="63"/>
      <c r="J1653" s="63"/>
      <c r="K1653" s="63"/>
      <c r="L1653" s="63"/>
      <c r="M1653" s="63"/>
      <c r="N1653" s="63"/>
      <c r="O1653" s="63"/>
      <c r="P1653" s="63"/>
      <c r="Q1653" s="63"/>
      <c r="R1653" s="63"/>
    </row>
    <row r="1654" spans="1:18" ht="23.25">
      <c r="A1654" s="63" t="s">
        <v>1</v>
      </c>
      <c r="B1654" s="63"/>
      <c r="C1654" s="63"/>
      <c r="D1654" s="63"/>
      <c r="E1654" s="63"/>
      <c r="F1654" s="63"/>
      <c r="G1654" s="63"/>
      <c r="H1654" s="63"/>
      <c r="I1654" s="63"/>
      <c r="J1654" s="63"/>
      <c r="K1654" s="63"/>
      <c r="L1654" s="63"/>
      <c r="M1654" s="63"/>
      <c r="N1654" s="63"/>
      <c r="O1654" s="63"/>
      <c r="P1654" s="63"/>
      <c r="Q1654" s="63"/>
      <c r="R1654" s="63"/>
    </row>
    <row r="1655" ht="23.25">
      <c r="A1655" s="1" t="s">
        <v>64</v>
      </c>
    </row>
    <row r="1656" ht="23.25">
      <c r="B1656" s="1" t="s">
        <v>68</v>
      </c>
    </row>
    <row r="1657" spans="1:18" ht="23.25">
      <c r="A1657" s="2" t="s">
        <v>4</v>
      </c>
      <c r="B1657" s="6" t="s">
        <v>6</v>
      </c>
      <c r="C1657" s="3" t="s">
        <v>7</v>
      </c>
      <c r="D1657" s="6" t="s">
        <v>9</v>
      </c>
      <c r="E1657" s="3" t="s">
        <v>10</v>
      </c>
      <c r="F1657" s="6" t="s">
        <v>12</v>
      </c>
      <c r="G1657" s="64" t="s">
        <v>299</v>
      </c>
      <c r="H1657" s="65"/>
      <c r="I1657" s="66"/>
      <c r="J1657" s="64" t="s">
        <v>331</v>
      </c>
      <c r="K1657" s="65"/>
      <c r="L1657" s="65"/>
      <c r="M1657" s="65"/>
      <c r="N1657" s="65"/>
      <c r="O1657" s="65"/>
      <c r="P1657" s="65"/>
      <c r="Q1657" s="65"/>
      <c r="R1657" s="66"/>
    </row>
    <row r="1658" spans="1:18" ht="23.25">
      <c r="A1658" s="4" t="s">
        <v>5</v>
      </c>
      <c r="B1658" s="7"/>
      <c r="C1658" s="5" t="s">
        <v>8</v>
      </c>
      <c r="D1658" s="7"/>
      <c r="E1658" s="5" t="s">
        <v>11</v>
      </c>
      <c r="F1658" s="7" t="s">
        <v>11</v>
      </c>
      <c r="G1658" s="8" t="s">
        <v>13</v>
      </c>
      <c r="H1658" s="8" t="s">
        <v>14</v>
      </c>
      <c r="I1658" s="8" t="s">
        <v>15</v>
      </c>
      <c r="J1658" s="8" t="s">
        <v>16</v>
      </c>
      <c r="K1658" s="8" t="s">
        <v>17</v>
      </c>
      <c r="L1658" s="8" t="s">
        <v>18</v>
      </c>
      <c r="M1658" s="8" t="s">
        <v>19</v>
      </c>
      <c r="N1658" s="8" t="s">
        <v>20</v>
      </c>
      <c r="O1658" s="8" t="s">
        <v>21</v>
      </c>
      <c r="P1658" s="8" t="s">
        <v>22</v>
      </c>
      <c r="Q1658" s="8" t="s">
        <v>23</v>
      </c>
      <c r="R1658" s="8" t="s">
        <v>24</v>
      </c>
    </row>
    <row r="1659" spans="1:18" ht="23.25">
      <c r="A1659" s="6">
        <v>1</v>
      </c>
      <c r="B1659" s="9" t="s">
        <v>156</v>
      </c>
      <c r="C1659" s="9" t="s">
        <v>245</v>
      </c>
      <c r="D1659" s="38">
        <v>150000</v>
      </c>
      <c r="E1659" s="9"/>
      <c r="F1659" s="17" t="s">
        <v>26</v>
      </c>
      <c r="G1659" s="9"/>
      <c r="H1659" s="9"/>
      <c r="I1659" s="9"/>
      <c r="J1659" s="9"/>
      <c r="K1659" s="9"/>
      <c r="L1659" s="9"/>
      <c r="M1659" s="9"/>
      <c r="N1659" s="9"/>
      <c r="O1659" s="9"/>
      <c r="P1659" s="9"/>
      <c r="Q1659" s="9"/>
      <c r="R1659" s="9"/>
    </row>
    <row r="1660" spans="1:18" ht="23.25">
      <c r="A1660" s="10"/>
      <c r="B1660" s="10"/>
      <c r="C1660" s="10"/>
      <c r="D1660" s="13"/>
      <c r="E1660" s="10"/>
      <c r="F1660" s="15"/>
      <c r="G1660" s="10"/>
      <c r="H1660" s="10"/>
      <c r="I1660" s="10"/>
      <c r="J1660" s="10"/>
      <c r="K1660" s="10"/>
      <c r="L1660" s="10"/>
      <c r="M1660" s="10"/>
      <c r="N1660" s="10"/>
      <c r="O1660" s="10"/>
      <c r="P1660" s="10"/>
      <c r="Q1660" s="10"/>
      <c r="R1660" s="10"/>
    </row>
    <row r="1661" spans="1:18" ht="23.25">
      <c r="A1661" s="10"/>
      <c r="B1661" s="10"/>
      <c r="C1661" s="10"/>
      <c r="D1661" s="13"/>
      <c r="E1661" s="10"/>
      <c r="F1661" s="15"/>
      <c r="G1661" s="10"/>
      <c r="H1661" s="10"/>
      <c r="I1661" s="10"/>
      <c r="J1661" s="10"/>
      <c r="K1661" s="10"/>
      <c r="L1661" s="10"/>
      <c r="M1661" s="10"/>
      <c r="N1661" s="10"/>
      <c r="O1661" s="10"/>
      <c r="P1661" s="10"/>
      <c r="Q1661" s="10"/>
      <c r="R1661" s="10"/>
    </row>
    <row r="1662" spans="1:18" ht="23.25">
      <c r="A1662" s="10"/>
      <c r="B1662" s="10"/>
      <c r="D1662" s="13"/>
      <c r="E1662" s="10"/>
      <c r="F1662" s="15"/>
      <c r="G1662" s="10"/>
      <c r="H1662" s="10"/>
      <c r="I1662" s="10"/>
      <c r="J1662" s="10"/>
      <c r="K1662" s="10"/>
      <c r="L1662" s="10"/>
      <c r="M1662" s="10"/>
      <c r="N1662" s="10"/>
      <c r="O1662" s="10"/>
      <c r="P1662" s="10"/>
      <c r="Q1662" s="10"/>
      <c r="R1662" s="10"/>
    </row>
    <row r="1663" spans="1:18" ht="23.25">
      <c r="A1663" s="10"/>
      <c r="B1663" s="10"/>
      <c r="C1663" s="10"/>
      <c r="D1663" s="13"/>
      <c r="E1663" s="10"/>
      <c r="F1663" s="15"/>
      <c r="G1663" s="10"/>
      <c r="H1663" s="10"/>
      <c r="I1663" s="10"/>
      <c r="J1663" s="10"/>
      <c r="K1663" s="10"/>
      <c r="L1663" s="10"/>
      <c r="M1663" s="10"/>
      <c r="N1663" s="10"/>
      <c r="O1663" s="10"/>
      <c r="P1663" s="10"/>
      <c r="Q1663" s="10"/>
      <c r="R1663" s="10"/>
    </row>
    <row r="1664" spans="1:18" ht="23.25">
      <c r="A1664" s="10"/>
      <c r="B1664" s="10"/>
      <c r="C1664" s="10"/>
      <c r="D1664" s="13"/>
      <c r="E1664" s="10"/>
      <c r="F1664" s="15"/>
      <c r="G1664" s="10"/>
      <c r="H1664" s="10"/>
      <c r="I1664" s="10"/>
      <c r="J1664" s="10"/>
      <c r="K1664" s="10"/>
      <c r="L1664" s="10"/>
      <c r="M1664" s="10"/>
      <c r="N1664" s="10"/>
      <c r="O1664" s="10"/>
      <c r="P1664" s="10"/>
      <c r="Q1664" s="10"/>
      <c r="R1664" s="10"/>
    </row>
    <row r="1665" spans="1:18" ht="23.25">
      <c r="A1665" s="10"/>
      <c r="B1665" s="10"/>
      <c r="C1665" s="10"/>
      <c r="D1665" s="13"/>
      <c r="E1665" s="10"/>
      <c r="F1665" s="15"/>
      <c r="G1665" s="10"/>
      <c r="H1665" s="10"/>
      <c r="I1665" s="10"/>
      <c r="J1665" s="10"/>
      <c r="K1665" s="10"/>
      <c r="L1665" s="10"/>
      <c r="M1665" s="10"/>
      <c r="N1665" s="10"/>
      <c r="O1665" s="10"/>
      <c r="P1665" s="10"/>
      <c r="Q1665" s="10"/>
      <c r="R1665" s="10"/>
    </row>
    <row r="1666" spans="1:18" ht="23.25">
      <c r="A1666" s="10"/>
      <c r="B1666" s="10"/>
      <c r="C1666" s="10"/>
      <c r="D1666" s="13"/>
      <c r="E1666" s="10"/>
      <c r="F1666" s="15"/>
      <c r="G1666" s="10"/>
      <c r="H1666" s="10"/>
      <c r="I1666" s="10"/>
      <c r="J1666" s="10"/>
      <c r="K1666" s="10"/>
      <c r="L1666" s="10"/>
      <c r="M1666" s="10"/>
      <c r="N1666" s="10"/>
      <c r="O1666" s="10"/>
      <c r="P1666" s="10"/>
      <c r="Q1666" s="10"/>
      <c r="R1666" s="10"/>
    </row>
    <row r="1667" spans="1:18" ht="23.25">
      <c r="A1667" s="11"/>
      <c r="B1667" s="11"/>
      <c r="C1667" s="11"/>
      <c r="D1667" s="14"/>
      <c r="E1667" s="11"/>
      <c r="F1667" s="16"/>
      <c r="G1667" s="11"/>
      <c r="H1667" s="11"/>
      <c r="I1667" s="11"/>
      <c r="J1667" s="11"/>
      <c r="K1667" s="11"/>
      <c r="L1667" s="11"/>
      <c r="M1667" s="11"/>
      <c r="N1667" s="11"/>
      <c r="O1667" s="11"/>
      <c r="P1667" s="11"/>
      <c r="Q1667" s="11"/>
      <c r="R1667" s="11"/>
    </row>
    <row r="1674" spans="1:18" ht="23.25">
      <c r="A1674" s="63" t="s">
        <v>0</v>
      </c>
      <c r="B1674" s="63"/>
      <c r="C1674" s="63"/>
      <c r="D1674" s="63"/>
      <c r="E1674" s="63"/>
      <c r="F1674" s="63"/>
      <c r="G1674" s="63"/>
      <c r="H1674" s="63"/>
      <c r="I1674" s="63"/>
      <c r="J1674" s="63"/>
      <c r="K1674" s="63"/>
      <c r="L1674" s="63"/>
      <c r="M1674" s="63"/>
      <c r="N1674" s="63"/>
      <c r="O1674" s="63"/>
      <c r="P1674" s="63"/>
      <c r="Q1674" s="63"/>
      <c r="R1674" s="63"/>
    </row>
    <row r="1675" spans="1:18" ht="23.25">
      <c r="A1675" s="63" t="s">
        <v>330</v>
      </c>
      <c r="B1675" s="63"/>
      <c r="C1675" s="63"/>
      <c r="D1675" s="63"/>
      <c r="E1675" s="63"/>
      <c r="F1675" s="63"/>
      <c r="G1675" s="63"/>
      <c r="H1675" s="63"/>
      <c r="I1675" s="63"/>
      <c r="J1675" s="63"/>
      <c r="K1675" s="63"/>
      <c r="L1675" s="63"/>
      <c r="M1675" s="63"/>
      <c r="N1675" s="63"/>
      <c r="O1675" s="63"/>
      <c r="P1675" s="63"/>
      <c r="Q1675" s="63"/>
      <c r="R1675" s="63"/>
    </row>
    <row r="1676" spans="1:18" ht="23.25">
      <c r="A1676" s="63" t="s">
        <v>1</v>
      </c>
      <c r="B1676" s="63"/>
      <c r="C1676" s="63"/>
      <c r="D1676" s="63"/>
      <c r="E1676" s="63"/>
      <c r="F1676" s="63"/>
      <c r="G1676" s="63"/>
      <c r="H1676" s="63"/>
      <c r="I1676" s="63"/>
      <c r="J1676" s="63"/>
      <c r="K1676" s="63"/>
      <c r="L1676" s="63"/>
      <c r="M1676" s="63"/>
      <c r="N1676" s="63"/>
      <c r="O1676" s="63"/>
      <c r="P1676" s="63"/>
      <c r="Q1676" s="63"/>
      <c r="R1676" s="63"/>
    </row>
    <row r="1677" ht="23.25">
      <c r="A1677" s="1" t="s">
        <v>64</v>
      </c>
    </row>
    <row r="1678" ht="23.25">
      <c r="B1678" s="1" t="s">
        <v>68</v>
      </c>
    </row>
    <row r="1679" spans="1:18" ht="23.25">
      <c r="A1679" s="2" t="s">
        <v>4</v>
      </c>
      <c r="B1679" s="6" t="s">
        <v>6</v>
      </c>
      <c r="C1679" s="3" t="s">
        <v>7</v>
      </c>
      <c r="D1679" s="6" t="s">
        <v>9</v>
      </c>
      <c r="E1679" s="3" t="s">
        <v>10</v>
      </c>
      <c r="F1679" s="6" t="s">
        <v>12</v>
      </c>
      <c r="G1679" s="64" t="s">
        <v>299</v>
      </c>
      <c r="H1679" s="65"/>
      <c r="I1679" s="66"/>
      <c r="J1679" s="64" t="s">
        <v>331</v>
      </c>
      <c r="K1679" s="65"/>
      <c r="L1679" s="65"/>
      <c r="M1679" s="65"/>
      <c r="N1679" s="65"/>
      <c r="O1679" s="65"/>
      <c r="P1679" s="65"/>
      <c r="Q1679" s="65"/>
      <c r="R1679" s="66"/>
    </row>
    <row r="1680" spans="1:18" ht="23.25">
      <c r="A1680" s="4" t="s">
        <v>5</v>
      </c>
      <c r="B1680" s="7"/>
      <c r="C1680" s="5" t="s">
        <v>8</v>
      </c>
      <c r="D1680" s="7"/>
      <c r="E1680" s="5" t="s">
        <v>11</v>
      </c>
      <c r="F1680" s="7" t="s">
        <v>11</v>
      </c>
      <c r="G1680" s="8" t="s">
        <v>13</v>
      </c>
      <c r="H1680" s="8" t="s">
        <v>14</v>
      </c>
      <c r="I1680" s="8" t="s">
        <v>15</v>
      </c>
      <c r="J1680" s="8" t="s">
        <v>16</v>
      </c>
      <c r="K1680" s="8" t="s">
        <v>17</v>
      </c>
      <c r="L1680" s="8" t="s">
        <v>18</v>
      </c>
      <c r="M1680" s="8" t="s">
        <v>19</v>
      </c>
      <c r="N1680" s="8" t="s">
        <v>20</v>
      </c>
      <c r="O1680" s="8" t="s">
        <v>21</v>
      </c>
      <c r="P1680" s="8" t="s">
        <v>22</v>
      </c>
      <c r="Q1680" s="8" t="s">
        <v>23</v>
      </c>
      <c r="R1680" s="8" t="s">
        <v>24</v>
      </c>
    </row>
    <row r="1681" spans="1:18" ht="23.25">
      <c r="A1681" s="6">
        <v>2</v>
      </c>
      <c r="B1681" s="9" t="s">
        <v>258</v>
      </c>
      <c r="C1681" s="9" t="s">
        <v>260</v>
      </c>
      <c r="D1681" s="38">
        <v>100000</v>
      </c>
      <c r="E1681" s="9"/>
      <c r="F1681" s="17" t="s">
        <v>26</v>
      </c>
      <c r="G1681" s="9"/>
      <c r="H1681" s="9"/>
      <c r="I1681" s="9"/>
      <c r="J1681" s="9"/>
      <c r="K1681" s="9"/>
      <c r="L1681" s="9"/>
      <c r="M1681" s="9"/>
      <c r="N1681" s="9"/>
      <c r="O1681" s="9"/>
      <c r="P1681" s="9"/>
      <c r="Q1681" s="9"/>
      <c r="R1681" s="9"/>
    </row>
    <row r="1682" spans="1:18" ht="23.25">
      <c r="A1682" s="10"/>
      <c r="B1682" s="10" t="s">
        <v>259</v>
      </c>
      <c r="C1682" s="1" t="s">
        <v>261</v>
      </c>
      <c r="D1682" s="13"/>
      <c r="E1682" s="10"/>
      <c r="F1682" s="15"/>
      <c r="G1682" s="10"/>
      <c r="H1682" s="10"/>
      <c r="I1682" s="10"/>
      <c r="J1682" s="10"/>
      <c r="K1682" s="10"/>
      <c r="L1682" s="10"/>
      <c r="M1682" s="10"/>
      <c r="N1682" s="10"/>
      <c r="O1682" s="10"/>
      <c r="P1682" s="10"/>
      <c r="Q1682" s="10"/>
      <c r="R1682" s="10"/>
    </row>
    <row r="1683" spans="1:18" ht="23.25">
      <c r="A1683" s="10"/>
      <c r="B1683" s="10"/>
      <c r="C1683" s="1" t="s">
        <v>262</v>
      </c>
      <c r="D1683" s="13"/>
      <c r="E1683" s="10"/>
      <c r="F1683" s="15"/>
      <c r="G1683" s="10"/>
      <c r="H1683" s="10"/>
      <c r="I1683" s="10"/>
      <c r="J1683" s="10"/>
      <c r="K1683" s="10"/>
      <c r="L1683" s="10"/>
      <c r="M1683" s="10"/>
      <c r="N1683" s="10"/>
      <c r="O1683" s="10"/>
      <c r="P1683" s="10"/>
      <c r="Q1683" s="10"/>
      <c r="R1683" s="10"/>
    </row>
    <row r="1684" spans="1:18" ht="23.25">
      <c r="A1684" s="10"/>
      <c r="B1684" s="10"/>
      <c r="C1684" s="10"/>
      <c r="D1684" s="13"/>
      <c r="E1684" s="10"/>
      <c r="F1684" s="15"/>
      <c r="G1684" s="10"/>
      <c r="H1684" s="10"/>
      <c r="I1684" s="10"/>
      <c r="J1684" s="10"/>
      <c r="K1684" s="10"/>
      <c r="L1684" s="10"/>
      <c r="M1684" s="10"/>
      <c r="N1684" s="10"/>
      <c r="O1684" s="10"/>
      <c r="P1684" s="10"/>
      <c r="Q1684" s="10"/>
      <c r="R1684" s="10"/>
    </row>
    <row r="1685" spans="1:18" ht="23.25">
      <c r="A1685" s="10"/>
      <c r="B1685" s="10"/>
      <c r="C1685" s="10"/>
      <c r="D1685" s="13"/>
      <c r="E1685" s="10"/>
      <c r="F1685" s="15"/>
      <c r="G1685" s="10"/>
      <c r="H1685" s="10"/>
      <c r="I1685" s="10"/>
      <c r="J1685" s="10"/>
      <c r="K1685" s="10"/>
      <c r="L1685" s="10"/>
      <c r="M1685" s="10"/>
      <c r="N1685" s="10"/>
      <c r="O1685" s="10"/>
      <c r="P1685" s="10"/>
      <c r="Q1685" s="10"/>
      <c r="R1685" s="10"/>
    </row>
    <row r="1686" spans="1:18" ht="23.25">
      <c r="A1686" s="10"/>
      <c r="B1686" s="10"/>
      <c r="D1686" s="13"/>
      <c r="E1686" s="10"/>
      <c r="F1686" s="15"/>
      <c r="G1686" s="10"/>
      <c r="H1686" s="10"/>
      <c r="I1686" s="10"/>
      <c r="J1686" s="10"/>
      <c r="K1686" s="10"/>
      <c r="L1686" s="10"/>
      <c r="M1686" s="10"/>
      <c r="N1686" s="10"/>
      <c r="O1686" s="10"/>
      <c r="P1686" s="10"/>
      <c r="Q1686" s="10"/>
      <c r="R1686" s="10"/>
    </row>
    <row r="1687" spans="1:18" ht="23.25">
      <c r="A1687" s="10"/>
      <c r="B1687" s="10"/>
      <c r="C1687" s="10"/>
      <c r="D1687" s="13"/>
      <c r="E1687" s="10"/>
      <c r="F1687" s="15"/>
      <c r="G1687" s="10"/>
      <c r="H1687" s="10"/>
      <c r="I1687" s="10"/>
      <c r="J1687" s="10"/>
      <c r="K1687" s="10"/>
      <c r="L1687" s="10"/>
      <c r="M1687" s="10"/>
      <c r="N1687" s="10"/>
      <c r="O1687" s="10"/>
      <c r="P1687" s="10"/>
      <c r="Q1687" s="10"/>
      <c r="R1687" s="10"/>
    </row>
    <row r="1688" spans="1:18" ht="23.25">
      <c r="A1688" s="10"/>
      <c r="B1688" s="10"/>
      <c r="C1688" s="10"/>
      <c r="D1688" s="13"/>
      <c r="E1688" s="10"/>
      <c r="F1688" s="15"/>
      <c r="G1688" s="10"/>
      <c r="H1688" s="10"/>
      <c r="I1688" s="10"/>
      <c r="J1688" s="10"/>
      <c r="K1688" s="10"/>
      <c r="L1688" s="10"/>
      <c r="M1688" s="10"/>
      <c r="N1688" s="10"/>
      <c r="O1688" s="10"/>
      <c r="P1688" s="10"/>
      <c r="Q1688" s="10"/>
      <c r="R1688" s="10"/>
    </row>
    <row r="1689" spans="1:18" ht="23.25">
      <c r="A1689" s="11"/>
      <c r="B1689" s="11"/>
      <c r="C1689" s="11"/>
      <c r="D1689" s="14"/>
      <c r="E1689" s="11"/>
      <c r="F1689" s="16"/>
      <c r="G1689" s="11"/>
      <c r="H1689" s="11"/>
      <c r="I1689" s="11"/>
      <c r="J1689" s="11"/>
      <c r="K1689" s="11"/>
      <c r="L1689" s="11"/>
      <c r="M1689" s="11"/>
      <c r="N1689" s="11"/>
      <c r="O1689" s="11"/>
      <c r="P1689" s="11"/>
      <c r="Q1689" s="11"/>
      <c r="R1689" s="11"/>
    </row>
    <row r="1696" spans="1:18" ht="23.25">
      <c r="A1696" s="63" t="s">
        <v>0</v>
      </c>
      <c r="B1696" s="63"/>
      <c r="C1696" s="63"/>
      <c r="D1696" s="63"/>
      <c r="E1696" s="63"/>
      <c r="F1696" s="63"/>
      <c r="G1696" s="63"/>
      <c r="H1696" s="63"/>
      <c r="I1696" s="63"/>
      <c r="J1696" s="63"/>
      <c r="K1696" s="63"/>
      <c r="L1696" s="63"/>
      <c r="M1696" s="63"/>
      <c r="N1696" s="63"/>
      <c r="O1696" s="63"/>
      <c r="P1696" s="63"/>
      <c r="Q1696" s="63"/>
      <c r="R1696" s="63"/>
    </row>
    <row r="1697" spans="1:18" ht="23.25">
      <c r="A1697" s="63" t="s">
        <v>330</v>
      </c>
      <c r="B1697" s="63"/>
      <c r="C1697" s="63"/>
      <c r="D1697" s="63"/>
      <c r="E1697" s="63"/>
      <c r="F1697" s="63"/>
      <c r="G1697" s="63"/>
      <c r="H1697" s="63"/>
      <c r="I1697" s="63"/>
      <c r="J1697" s="63"/>
      <c r="K1697" s="63"/>
      <c r="L1697" s="63"/>
      <c r="M1697" s="63"/>
      <c r="N1697" s="63"/>
      <c r="O1697" s="63"/>
      <c r="P1697" s="63"/>
      <c r="Q1697" s="63"/>
      <c r="R1697" s="63"/>
    </row>
    <row r="1698" spans="1:18" ht="23.25">
      <c r="A1698" s="63" t="s">
        <v>1</v>
      </c>
      <c r="B1698" s="63"/>
      <c r="C1698" s="63"/>
      <c r="D1698" s="63"/>
      <c r="E1698" s="63"/>
      <c r="F1698" s="63"/>
      <c r="G1698" s="63"/>
      <c r="H1698" s="63"/>
      <c r="I1698" s="63"/>
      <c r="J1698" s="63"/>
      <c r="K1698" s="63"/>
      <c r="L1698" s="63"/>
      <c r="M1698" s="63"/>
      <c r="N1698" s="63"/>
      <c r="O1698" s="63"/>
      <c r="P1698" s="63"/>
      <c r="Q1698" s="63"/>
      <c r="R1698" s="63"/>
    </row>
    <row r="1699" ht="23.25">
      <c r="A1699" s="1" t="s">
        <v>64</v>
      </c>
    </row>
    <row r="1700" ht="23.25">
      <c r="B1700" s="1" t="s">
        <v>83</v>
      </c>
    </row>
    <row r="1701" spans="1:18" ht="23.25">
      <c r="A1701" s="2" t="s">
        <v>4</v>
      </c>
      <c r="B1701" s="6" t="s">
        <v>6</v>
      </c>
      <c r="C1701" s="3" t="s">
        <v>7</v>
      </c>
      <c r="D1701" s="6" t="s">
        <v>9</v>
      </c>
      <c r="E1701" s="3" t="s">
        <v>10</v>
      </c>
      <c r="F1701" s="6" t="s">
        <v>12</v>
      </c>
      <c r="G1701" s="64" t="s">
        <v>299</v>
      </c>
      <c r="H1701" s="65"/>
      <c r="I1701" s="66"/>
      <c r="J1701" s="64" t="s">
        <v>331</v>
      </c>
      <c r="K1701" s="65"/>
      <c r="L1701" s="65"/>
      <c r="M1701" s="65"/>
      <c r="N1701" s="65"/>
      <c r="O1701" s="65"/>
      <c r="P1701" s="65"/>
      <c r="Q1701" s="65"/>
      <c r="R1701" s="66"/>
    </row>
    <row r="1702" spans="1:18" ht="23.25">
      <c r="A1702" s="4" t="s">
        <v>5</v>
      </c>
      <c r="B1702" s="7"/>
      <c r="C1702" s="5" t="s">
        <v>8</v>
      </c>
      <c r="D1702" s="7"/>
      <c r="E1702" s="5" t="s">
        <v>11</v>
      </c>
      <c r="F1702" s="7" t="s">
        <v>11</v>
      </c>
      <c r="G1702" s="8" t="s">
        <v>13</v>
      </c>
      <c r="H1702" s="8" t="s">
        <v>14</v>
      </c>
      <c r="I1702" s="8" t="s">
        <v>15</v>
      </c>
      <c r="J1702" s="8" t="s">
        <v>16</v>
      </c>
      <c r="K1702" s="8" t="s">
        <v>17</v>
      </c>
      <c r="L1702" s="8" t="s">
        <v>18</v>
      </c>
      <c r="M1702" s="8" t="s">
        <v>19</v>
      </c>
      <c r="N1702" s="8" t="s">
        <v>20</v>
      </c>
      <c r="O1702" s="8" t="s">
        <v>21</v>
      </c>
      <c r="P1702" s="8" t="s">
        <v>22</v>
      </c>
      <c r="Q1702" s="8" t="s">
        <v>23</v>
      </c>
      <c r="R1702" s="8" t="s">
        <v>24</v>
      </c>
    </row>
    <row r="1703" spans="1:18" ht="23.25">
      <c r="A1703" s="6">
        <v>1</v>
      </c>
      <c r="B1703" s="9" t="s">
        <v>70</v>
      </c>
      <c r="C1703" s="9" t="s">
        <v>71</v>
      </c>
      <c r="D1703" s="38">
        <v>36000</v>
      </c>
      <c r="E1703" s="9" t="s">
        <v>246</v>
      </c>
      <c r="F1703" s="17" t="s">
        <v>26</v>
      </c>
      <c r="G1703" s="9"/>
      <c r="H1703" s="9"/>
      <c r="I1703" s="9"/>
      <c r="J1703" s="9"/>
      <c r="K1703" s="9"/>
      <c r="L1703" s="9"/>
      <c r="M1703" s="9"/>
      <c r="N1703" s="9"/>
      <c r="O1703" s="9"/>
      <c r="P1703" s="9"/>
      <c r="Q1703" s="9"/>
      <c r="R1703" s="9"/>
    </row>
    <row r="1704" spans="1:18" ht="23.25">
      <c r="A1704" s="10"/>
      <c r="B1704" s="10"/>
      <c r="C1704" s="10" t="s">
        <v>612</v>
      </c>
      <c r="D1704" s="39">
        <v>18000</v>
      </c>
      <c r="E1704" s="10" t="s">
        <v>315</v>
      </c>
      <c r="F1704" s="15" t="s">
        <v>610</v>
      </c>
      <c r="G1704" s="10"/>
      <c r="H1704" s="10"/>
      <c r="I1704" s="10"/>
      <c r="J1704" s="10"/>
      <c r="K1704" s="10"/>
      <c r="L1704" s="10"/>
      <c r="M1704" s="10"/>
      <c r="N1704" s="10"/>
      <c r="O1704" s="10"/>
      <c r="P1704" s="10"/>
      <c r="Q1704" s="10"/>
      <c r="R1704" s="10"/>
    </row>
    <row r="1705" spans="1:18" ht="23.25">
      <c r="A1705" s="10"/>
      <c r="B1705" s="10"/>
      <c r="C1705" s="10"/>
      <c r="D1705" s="40">
        <v>15000</v>
      </c>
      <c r="E1705" s="10" t="s">
        <v>247</v>
      </c>
      <c r="F1705" s="15" t="s">
        <v>611</v>
      </c>
      <c r="G1705" s="10"/>
      <c r="H1705" s="10"/>
      <c r="I1705" s="10"/>
      <c r="J1705" s="10"/>
      <c r="K1705" s="10"/>
      <c r="L1705" s="10"/>
      <c r="M1705" s="10"/>
      <c r="N1705" s="10"/>
      <c r="O1705" s="10"/>
      <c r="P1705" s="10"/>
      <c r="Q1705" s="10"/>
      <c r="R1705" s="10"/>
    </row>
    <row r="1706" spans="1:18" ht="23.25">
      <c r="A1706" s="10"/>
      <c r="B1706" s="10"/>
      <c r="C1706" s="10"/>
      <c r="D1706" s="13"/>
      <c r="E1706" s="10"/>
      <c r="G1706" s="10"/>
      <c r="H1706" s="10"/>
      <c r="I1706" s="10"/>
      <c r="J1706" s="10"/>
      <c r="K1706" s="10"/>
      <c r="L1706" s="10"/>
      <c r="M1706" s="10"/>
      <c r="N1706" s="10"/>
      <c r="O1706" s="10"/>
      <c r="P1706" s="10"/>
      <c r="Q1706" s="10"/>
      <c r="R1706" s="10"/>
    </row>
    <row r="1707" spans="1:18" ht="23.25">
      <c r="A1707" s="10"/>
      <c r="B1707" s="10"/>
      <c r="C1707" s="10"/>
      <c r="D1707" s="13"/>
      <c r="E1707" s="10"/>
      <c r="F1707" s="15"/>
      <c r="G1707" s="10"/>
      <c r="H1707" s="10"/>
      <c r="I1707" s="10"/>
      <c r="J1707" s="10"/>
      <c r="K1707" s="10"/>
      <c r="L1707" s="10"/>
      <c r="M1707" s="10"/>
      <c r="N1707" s="10"/>
      <c r="O1707" s="10"/>
      <c r="P1707" s="10"/>
      <c r="Q1707" s="10"/>
      <c r="R1707" s="10"/>
    </row>
    <row r="1708" spans="1:18" ht="23.25">
      <c r="A1708" s="10"/>
      <c r="B1708" s="10"/>
      <c r="C1708" s="10"/>
      <c r="D1708" s="13"/>
      <c r="E1708" s="10"/>
      <c r="F1708" s="15"/>
      <c r="G1708" s="10"/>
      <c r="H1708" s="10"/>
      <c r="I1708" s="10"/>
      <c r="J1708" s="10"/>
      <c r="K1708" s="10"/>
      <c r="L1708" s="10"/>
      <c r="M1708" s="10"/>
      <c r="N1708" s="10"/>
      <c r="O1708" s="10"/>
      <c r="P1708" s="10"/>
      <c r="Q1708" s="10"/>
      <c r="R1708" s="10"/>
    </row>
    <row r="1709" spans="1:18" ht="23.25">
      <c r="A1709" s="10"/>
      <c r="B1709" s="10"/>
      <c r="C1709" s="10"/>
      <c r="D1709" s="13"/>
      <c r="E1709" s="10"/>
      <c r="F1709" s="15"/>
      <c r="G1709" s="10"/>
      <c r="H1709" s="10"/>
      <c r="I1709" s="10"/>
      <c r="J1709" s="10"/>
      <c r="K1709" s="10"/>
      <c r="L1709" s="10"/>
      <c r="M1709" s="10"/>
      <c r="N1709" s="10"/>
      <c r="O1709" s="10"/>
      <c r="P1709" s="10"/>
      <c r="Q1709" s="10"/>
      <c r="R1709" s="10"/>
    </row>
    <row r="1710" spans="1:18" ht="23.25">
      <c r="A1710" s="10"/>
      <c r="B1710" s="10"/>
      <c r="C1710" s="10"/>
      <c r="D1710" s="13"/>
      <c r="E1710" s="10"/>
      <c r="F1710" s="15"/>
      <c r="G1710" s="10"/>
      <c r="H1710" s="10"/>
      <c r="I1710" s="10"/>
      <c r="J1710" s="10"/>
      <c r="K1710" s="10"/>
      <c r="L1710" s="10"/>
      <c r="M1710" s="10"/>
      <c r="N1710" s="10"/>
      <c r="O1710" s="10"/>
      <c r="P1710" s="10"/>
      <c r="Q1710" s="10"/>
      <c r="R1710" s="10"/>
    </row>
    <row r="1711" spans="1:18" ht="23.25">
      <c r="A1711" s="11"/>
      <c r="B1711" s="11"/>
      <c r="C1711" s="11"/>
      <c r="D1711" s="14"/>
      <c r="E1711" s="11"/>
      <c r="F1711" s="16"/>
      <c r="G1711" s="11"/>
      <c r="H1711" s="11"/>
      <c r="I1711" s="11"/>
      <c r="J1711" s="11"/>
      <c r="K1711" s="11"/>
      <c r="L1711" s="11"/>
      <c r="M1711" s="11"/>
      <c r="N1711" s="11"/>
      <c r="O1711" s="11"/>
      <c r="P1711" s="11"/>
      <c r="Q1711" s="11"/>
      <c r="R1711" s="11"/>
    </row>
    <row r="1718" spans="1:18" ht="23.25">
      <c r="A1718" s="63" t="s">
        <v>0</v>
      </c>
      <c r="B1718" s="63"/>
      <c r="C1718" s="63"/>
      <c r="D1718" s="63"/>
      <c r="E1718" s="63"/>
      <c r="F1718" s="63"/>
      <c r="G1718" s="63"/>
      <c r="H1718" s="63"/>
      <c r="I1718" s="63"/>
      <c r="J1718" s="63"/>
      <c r="K1718" s="63"/>
      <c r="L1718" s="63"/>
      <c r="M1718" s="63"/>
      <c r="N1718" s="63"/>
      <c r="O1718" s="63"/>
      <c r="P1718" s="63"/>
      <c r="Q1718" s="63"/>
      <c r="R1718" s="63"/>
    </row>
    <row r="1719" spans="1:18" ht="23.25">
      <c r="A1719" s="63" t="s">
        <v>330</v>
      </c>
      <c r="B1719" s="63"/>
      <c r="C1719" s="63"/>
      <c r="D1719" s="63"/>
      <c r="E1719" s="63"/>
      <c r="F1719" s="63"/>
      <c r="G1719" s="63"/>
      <c r="H1719" s="63"/>
      <c r="I1719" s="63"/>
      <c r="J1719" s="63"/>
      <c r="K1719" s="63"/>
      <c r="L1719" s="63"/>
      <c r="M1719" s="63"/>
      <c r="N1719" s="63"/>
      <c r="O1719" s="63"/>
      <c r="P1719" s="63"/>
      <c r="Q1719" s="63"/>
      <c r="R1719" s="63"/>
    </row>
    <row r="1720" spans="1:18" ht="23.25">
      <c r="A1720" s="63" t="s">
        <v>1</v>
      </c>
      <c r="B1720" s="63"/>
      <c r="C1720" s="63"/>
      <c r="D1720" s="63"/>
      <c r="E1720" s="63"/>
      <c r="F1720" s="63"/>
      <c r="G1720" s="63"/>
      <c r="H1720" s="63"/>
      <c r="I1720" s="63"/>
      <c r="J1720" s="63"/>
      <c r="K1720" s="63"/>
      <c r="L1720" s="63"/>
      <c r="M1720" s="63"/>
      <c r="N1720" s="63"/>
      <c r="O1720" s="63"/>
      <c r="P1720" s="63"/>
      <c r="Q1720" s="63"/>
      <c r="R1720" s="63"/>
    </row>
    <row r="1721" ht="23.25">
      <c r="A1721" s="1" t="s">
        <v>64</v>
      </c>
    </row>
    <row r="1722" ht="23.25">
      <c r="B1722" s="1" t="s">
        <v>83</v>
      </c>
    </row>
    <row r="1723" spans="1:18" ht="23.25">
      <c r="A1723" s="2" t="s">
        <v>4</v>
      </c>
      <c r="B1723" s="6" t="s">
        <v>6</v>
      </c>
      <c r="C1723" s="3" t="s">
        <v>7</v>
      </c>
      <c r="D1723" s="6" t="s">
        <v>9</v>
      </c>
      <c r="E1723" s="3" t="s">
        <v>10</v>
      </c>
      <c r="F1723" s="6" t="s">
        <v>12</v>
      </c>
      <c r="G1723" s="64" t="s">
        <v>299</v>
      </c>
      <c r="H1723" s="65"/>
      <c r="I1723" s="66"/>
      <c r="J1723" s="64" t="s">
        <v>331</v>
      </c>
      <c r="K1723" s="65"/>
      <c r="L1723" s="65"/>
      <c r="M1723" s="65"/>
      <c r="N1723" s="65"/>
      <c r="O1723" s="65"/>
      <c r="P1723" s="65"/>
      <c r="Q1723" s="65"/>
      <c r="R1723" s="66"/>
    </row>
    <row r="1724" spans="1:18" ht="23.25">
      <c r="A1724" s="4" t="s">
        <v>5</v>
      </c>
      <c r="B1724" s="7"/>
      <c r="C1724" s="5" t="s">
        <v>8</v>
      </c>
      <c r="D1724" s="7"/>
      <c r="E1724" s="5" t="s">
        <v>11</v>
      </c>
      <c r="F1724" s="7" t="s">
        <v>11</v>
      </c>
      <c r="G1724" s="8" t="s">
        <v>13</v>
      </c>
      <c r="H1724" s="8" t="s">
        <v>14</v>
      </c>
      <c r="I1724" s="8" t="s">
        <v>15</v>
      </c>
      <c r="J1724" s="8" t="s">
        <v>16</v>
      </c>
      <c r="K1724" s="8" t="s">
        <v>17</v>
      </c>
      <c r="L1724" s="8" t="s">
        <v>18</v>
      </c>
      <c r="M1724" s="8" t="s">
        <v>19</v>
      </c>
      <c r="N1724" s="8" t="s">
        <v>20</v>
      </c>
      <c r="O1724" s="8" t="s">
        <v>21</v>
      </c>
      <c r="P1724" s="8" t="s">
        <v>22</v>
      </c>
      <c r="Q1724" s="8" t="s">
        <v>23</v>
      </c>
      <c r="R1724" s="8" t="s">
        <v>24</v>
      </c>
    </row>
    <row r="1725" spans="1:18" ht="23.25">
      <c r="A1725" s="6">
        <v>2</v>
      </c>
      <c r="B1725" s="9" t="s">
        <v>70</v>
      </c>
      <c r="C1725" s="9" t="s">
        <v>314</v>
      </c>
      <c r="D1725" s="38">
        <v>16000</v>
      </c>
      <c r="E1725" s="9" t="s">
        <v>315</v>
      </c>
      <c r="F1725" s="15" t="s">
        <v>26</v>
      </c>
      <c r="G1725" s="9"/>
      <c r="H1725" s="9"/>
      <c r="I1725" s="9"/>
      <c r="J1725" s="9"/>
      <c r="K1725" s="9"/>
      <c r="L1725" s="9"/>
      <c r="M1725" s="9"/>
      <c r="N1725" s="9"/>
      <c r="O1725" s="9"/>
      <c r="P1725" s="9"/>
      <c r="Q1725" s="9"/>
      <c r="R1725" s="9"/>
    </row>
    <row r="1726" spans="1:18" ht="23.25">
      <c r="A1726" s="10"/>
      <c r="B1726" s="10"/>
      <c r="C1726" s="10" t="s">
        <v>316</v>
      </c>
      <c r="D1726" s="1">
        <v>16000</v>
      </c>
      <c r="E1726" s="10" t="s">
        <v>315</v>
      </c>
      <c r="F1726" s="15" t="s">
        <v>610</v>
      </c>
      <c r="G1726" s="10"/>
      <c r="H1726" s="10"/>
      <c r="I1726" s="10"/>
      <c r="J1726" s="10"/>
      <c r="K1726" s="10"/>
      <c r="L1726" s="10"/>
      <c r="M1726" s="10"/>
      <c r="N1726" s="10"/>
      <c r="O1726" s="10"/>
      <c r="P1726" s="10"/>
      <c r="Q1726" s="10"/>
      <c r="R1726" s="10"/>
    </row>
    <row r="1727" spans="1:18" ht="23.25">
      <c r="A1727" s="10"/>
      <c r="B1727" s="10"/>
      <c r="C1727" s="10"/>
      <c r="D1727" s="39">
        <v>10000</v>
      </c>
      <c r="E1727" s="10" t="s">
        <v>308</v>
      </c>
      <c r="F1727" s="1" t="s">
        <v>611</v>
      </c>
      <c r="G1727" s="10"/>
      <c r="H1727" s="10"/>
      <c r="I1727" s="10"/>
      <c r="J1727" s="10"/>
      <c r="K1727" s="10"/>
      <c r="L1727" s="10"/>
      <c r="M1727" s="10"/>
      <c r="N1727" s="10"/>
      <c r="O1727" s="10"/>
      <c r="P1727" s="10"/>
      <c r="Q1727" s="10"/>
      <c r="R1727" s="10"/>
    </row>
    <row r="1728" spans="1:18" ht="23.25">
      <c r="A1728" s="10"/>
      <c r="B1728" s="10"/>
      <c r="C1728" s="10"/>
      <c r="D1728" s="13"/>
      <c r="E1728" s="10"/>
      <c r="G1728" s="10"/>
      <c r="H1728" s="10"/>
      <c r="I1728" s="10"/>
      <c r="J1728" s="10"/>
      <c r="K1728" s="10"/>
      <c r="L1728" s="10"/>
      <c r="M1728" s="10"/>
      <c r="N1728" s="10"/>
      <c r="O1728" s="10"/>
      <c r="P1728" s="10"/>
      <c r="Q1728" s="10"/>
      <c r="R1728" s="10"/>
    </row>
    <row r="1729" spans="1:18" ht="23.25">
      <c r="A1729" s="10"/>
      <c r="B1729" s="10"/>
      <c r="C1729" s="10"/>
      <c r="D1729" s="13"/>
      <c r="E1729" s="10"/>
      <c r="F1729" s="15"/>
      <c r="G1729" s="10"/>
      <c r="H1729" s="10"/>
      <c r="I1729" s="10"/>
      <c r="J1729" s="10"/>
      <c r="K1729" s="10"/>
      <c r="L1729" s="10"/>
      <c r="M1729" s="10"/>
      <c r="N1729" s="10"/>
      <c r="O1729" s="10"/>
      <c r="P1729" s="10"/>
      <c r="Q1729" s="10"/>
      <c r="R1729" s="10"/>
    </row>
    <row r="1730" spans="1:18" ht="23.25">
      <c r="A1730" s="10"/>
      <c r="B1730" s="10"/>
      <c r="C1730" s="10"/>
      <c r="D1730" s="13"/>
      <c r="E1730" s="10"/>
      <c r="F1730" s="15"/>
      <c r="G1730" s="10"/>
      <c r="H1730" s="10"/>
      <c r="I1730" s="10"/>
      <c r="J1730" s="10"/>
      <c r="K1730" s="10"/>
      <c r="L1730" s="10"/>
      <c r="M1730" s="10"/>
      <c r="N1730" s="10"/>
      <c r="O1730" s="10"/>
      <c r="P1730" s="10"/>
      <c r="Q1730" s="10"/>
      <c r="R1730" s="10"/>
    </row>
    <row r="1731" spans="1:18" ht="23.25">
      <c r="A1731" s="10"/>
      <c r="B1731" s="10"/>
      <c r="C1731" s="10"/>
      <c r="D1731" s="13"/>
      <c r="E1731" s="10"/>
      <c r="F1731" s="15"/>
      <c r="G1731" s="10"/>
      <c r="H1731" s="10"/>
      <c r="I1731" s="10"/>
      <c r="J1731" s="10"/>
      <c r="K1731" s="10"/>
      <c r="L1731" s="10"/>
      <c r="M1731" s="10"/>
      <c r="N1731" s="10"/>
      <c r="O1731" s="10"/>
      <c r="P1731" s="10"/>
      <c r="Q1731" s="10"/>
      <c r="R1731" s="10"/>
    </row>
    <row r="1732" spans="1:18" ht="23.25">
      <c r="A1732" s="10"/>
      <c r="B1732" s="10"/>
      <c r="C1732" s="10"/>
      <c r="D1732" s="13"/>
      <c r="E1732" s="10"/>
      <c r="F1732" s="15"/>
      <c r="G1732" s="10"/>
      <c r="H1732" s="10"/>
      <c r="I1732" s="10"/>
      <c r="J1732" s="10"/>
      <c r="K1732" s="10"/>
      <c r="L1732" s="10"/>
      <c r="M1732" s="10"/>
      <c r="N1732" s="10"/>
      <c r="O1732" s="10"/>
      <c r="P1732" s="10"/>
      <c r="Q1732" s="10"/>
      <c r="R1732" s="10"/>
    </row>
    <row r="1733" spans="1:18" ht="23.25">
      <c r="A1733" s="11"/>
      <c r="B1733" s="11"/>
      <c r="C1733" s="11"/>
      <c r="D1733" s="14"/>
      <c r="E1733" s="11"/>
      <c r="F1733" s="16"/>
      <c r="G1733" s="11"/>
      <c r="H1733" s="11"/>
      <c r="I1733" s="11"/>
      <c r="J1733" s="11"/>
      <c r="K1733" s="11"/>
      <c r="L1733" s="11"/>
      <c r="M1733" s="11"/>
      <c r="N1733" s="11"/>
      <c r="O1733" s="11"/>
      <c r="P1733" s="11"/>
      <c r="Q1733" s="11"/>
      <c r="R1733" s="11"/>
    </row>
    <row r="1740" spans="1:18" ht="23.25">
      <c r="A1740" s="63" t="s">
        <v>0</v>
      </c>
      <c r="B1740" s="63"/>
      <c r="C1740" s="63"/>
      <c r="D1740" s="63"/>
      <c r="E1740" s="63"/>
      <c r="F1740" s="63"/>
      <c r="G1740" s="63"/>
      <c r="H1740" s="63"/>
      <c r="I1740" s="63"/>
      <c r="J1740" s="63"/>
      <c r="K1740" s="63"/>
      <c r="L1740" s="63"/>
      <c r="M1740" s="63"/>
      <c r="N1740" s="63"/>
      <c r="O1740" s="63"/>
      <c r="P1740" s="63"/>
      <c r="Q1740" s="63"/>
      <c r="R1740" s="63"/>
    </row>
    <row r="1741" spans="1:18" ht="23.25">
      <c r="A1741" s="63" t="s">
        <v>330</v>
      </c>
      <c r="B1741" s="63"/>
      <c r="C1741" s="63"/>
      <c r="D1741" s="63"/>
      <c r="E1741" s="63"/>
      <c r="F1741" s="63"/>
      <c r="G1741" s="63"/>
      <c r="H1741" s="63"/>
      <c r="I1741" s="63"/>
      <c r="J1741" s="63"/>
      <c r="K1741" s="63"/>
      <c r="L1741" s="63"/>
      <c r="M1741" s="63"/>
      <c r="N1741" s="63"/>
      <c r="O1741" s="63"/>
      <c r="P1741" s="63"/>
      <c r="Q1741" s="63"/>
      <c r="R1741" s="63"/>
    </row>
    <row r="1742" spans="1:18" ht="23.25">
      <c r="A1742" s="63" t="s">
        <v>1</v>
      </c>
      <c r="B1742" s="63"/>
      <c r="C1742" s="63"/>
      <c r="D1742" s="63"/>
      <c r="E1742" s="63"/>
      <c r="F1742" s="63"/>
      <c r="G1742" s="63"/>
      <c r="H1742" s="63"/>
      <c r="I1742" s="63"/>
      <c r="J1742" s="63"/>
      <c r="K1742" s="63"/>
      <c r="L1742" s="63"/>
      <c r="M1742" s="63"/>
      <c r="N1742" s="63"/>
      <c r="O1742" s="63"/>
      <c r="P1742" s="63"/>
      <c r="Q1742" s="63"/>
      <c r="R1742" s="63"/>
    </row>
    <row r="1743" ht="23.25">
      <c r="A1743" s="1" t="s">
        <v>64</v>
      </c>
    </row>
    <row r="1744" ht="23.25">
      <c r="B1744" s="1" t="s">
        <v>83</v>
      </c>
    </row>
    <row r="1745" spans="1:18" ht="23.25">
      <c r="A1745" s="2" t="s">
        <v>4</v>
      </c>
      <c r="B1745" s="6" t="s">
        <v>6</v>
      </c>
      <c r="C1745" s="3" t="s">
        <v>7</v>
      </c>
      <c r="D1745" s="6" t="s">
        <v>9</v>
      </c>
      <c r="E1745" s="3" t="s">
        <v>10</v>
      </c>
      <c r="F1745" s="6" t="s">
        <v>12</v>
      </c>
      <c r="G1745" s="64" t="s">
        <v>299</v>
      </c>
      <c r="H1745" s="65"/>
      <c r="I1745" s="66"/>
      <c r="J1745" s="64" t="s">
        <v>331</v>
      </c>
      <c r="K1745" s="65"/>
      <c r="L1745" s="65"/>
      <c r="M1745" s="65"/>
      <c r="N1745" s="65"/>
      <c r="O1745" s="65"/>
      <c r="P1745" s="65"/>
      <c r="Q1745" s="65"/>
      <c r="R1745" s="66"/>
    </row>
    <row r="1746" spans="1:18" ht="23.25">
      <c r="A1746" s="4" t="s">
        <v>5</v>
      </c>
      <c r="B1746" s="7"/>
      <c r="C1746" s="5" t="s">
        <v>8</v>
      </c>
      <c r="D1746" s="7"/>
      <c r="E1746" s="5" t="s">
        <v>11</v>
      </c>
      <c r="F1746" s="7" t="s">
        <v>11</v>
      </c>
      <c r="G1746" s="8" t="s">
        <v>13</v>
      </c>
      <c r="H1746" s="8" t="s">
        <v>14</v>
      </c>
      <c r="I1746" s="8" t="s">
        <v>15</v>
      </c>
      <c r="J1746" s="8" t="s">
        <v>16</v>
      </c>
      <c r="K1746" s="8" t="s">
        <v>17</v>
      </c>
      <c r="L1746" s="8" t="s">
        <v>18</v>
      </c>
      <c r="M1746" s="8" t="s">
        <v>19</v>
      </c>
      <c r="N1746" s="8" t="s">
        <v>20</v>
      </c>
      <c r="O1746" s="8" t="s">
        <v>21</v>
      </c>
      <c r="P1746" s="8" t="s">
        <v>22</v>
      </c>
      <c r="Q1746" s="8" t="s">
        <v>23</v>
      </c>
      <c r="R1746" s="8" t="s">
        <v>24</v>
      </c>
    </row>
    <row r="1747" spans="1:18" ht="23.25">
      <c r="A1747" s="6">
        <v>3</v>
      </c>
      <c r="B1747" s="9" t="s">
        <v>72</v>
      </c>
      <c r="C1747" s="9" t="s">
        <v>74</v>
      </c>
      <c r="D1747" s="38">
        <v>15000</v>
      </c>
      <c r="E1747" s="9" t="s">
        <v>249</v>
      </c>
      <c r="F1747" s="17" t="s">
        <v>26</v>
      </c>
      <c r="G1747" s="9"/>
      <c r="H1747" s="9"/>
      <c r="I1747" s="9"/>
      <c r="J1747" s="9"/>
      <c r="K1747" s="9"/>
      <c r="L1747" s="9"/>
      <c r="M1747" s="9"/>
      <c r="N1747" s="9"/>
      <c r="O1747" s="9"/>
      <c r="P1747" s="9"/>
      <c r="Q1747" s="9"/>
      <c r="R1747" s="9"/>
    </row>
    <row r="1748" spans="1:18" ht="23.25">
      <c r="A1748" s="10"/>
      <c r="B1748" s="10" t="s">
        <v>73</v>
      </c>
      <c r="C1748" s="1" t="s">
        <v>613</v>
      </c>
      <c r="D1748" s="39">
        <v>21600</v>
      </c>
      <c r="E1748" s="10" t="s">
        <v>249</v>
      </c>
      <c r="F1748" s="15" t="s">
        <v>611</v>
      </c>
      <c r="G1748" s="10"/>
      <c r="H1748" s="10"/>
      <c r="I1748" s="10"/>
      <c r="J1748" s="10"/>
      <c r="K1748" s="10"/>
      <c r="L1748" s="10"/>
      <c r="M1748" s="10"/>
      <c r="N1748" s="10"/>
      <c r="O1748" s="10"/>
      <c r="P1748" s="10"/>
      <c r="Q1748" s="10"/>
      <c r="R1748" s="10"/>
    </row>
    <row r="1749" spans="1:18" ht="23.25">
      <c r="A1749" s="10"/>
      <c r="B1749" s="10"/>
      <c r="C1749" s="10"/>
      <c r="D1749" s="40"/>
      <c r="E1749" s="10"/>
      <c r="G1749" s="10"/>
      <c r="H1749" s="10"/>
      <c r="I1749" s="10"/>
      <c r="J1749" s="10"/>
      <c r="K1749" s="10"/>
      <c r="L1749" s="10"/>
      <c r="M1749" s="10"/>
      <c r="N1749" s="10"/>
      <c r="O1749" s="10"/>
      <c r="P1749" s="10"/>
      <c r="Q1749" s="10"/>
      <c r="R1749" s="10"/>
    </row>
    <row r="1750" spans="1:18" ht="23.25">
      <c r="A1750" s="10"/>
      <c r="B1750" s="10"/>
      <c r="C1750" s="10"/>
      <c r="D1750" s="13"/>
      <c r="E1750" s="10"/>
      <c r="F1750" s="15"/>
      <c r="G1750" s="10"/>
      <c r="H1750" s="10"/>
      <c r="I1750" s="10"/>
      <c r="J1750" s="10"/>
      <c r="K1750" s="10"/>
      <c r="L1750" s="10"/>
      <c r="M1750" s="10"/>
      <c r="N1750" s="10"/>
      <c r="O1750" s="10"/>
      <c r="P1750" s="10"/>
      <c r="Q1750" s="10"/>
      <c r="R1750" s="10"/>
    </row>
    <row r="1751" spans="1:18" ht="23.25">
      <c r="A1751" s="10"/>
      <c r="B1751" s="10"/>
      <c r="C1751" s="10"/>
      <c r="D1751" s="13"/>
      <c r="E1751" s="10"/>
      <c r="F1751" s="15"/>
      <c r="G1751" s="10"/>
      <c r="H1751" s="10"/>
      <c r="I1751" s="10"/>
      <c r="J1751" s="10"/>
      <c r="K1751" s="10"/>
      <c r="L1751" s="10"/>
      <c r="M1751" s="10"/>
      <c r="N1751" s="10"/>
      <c r="O1751" s="10"/>
      <c r="P1751" s="10"/>
      <c r="Q1751" s="10"/>
      <c r="R1751" s="10"/>
    </row>
    <row r="1752" spans="1:18" ht="23.25">
      <c r="A1752" s="10"/>
      <c r="B1752" s="10"/>
      <c r="C1752" s="10"/>
      <c r="D1752" s="13"/>
      <c r="E1752" s="10"/>
      <c r="F1752" s="15"/>
      <c r="G1752" s="10"/>
      <c r="H1752" s="10"/>
      <c r="I1752" s="10"/>
      <c r="J1752" s="10"/>
      <c r="K1752" s="10"/>
      <c r="L1752" s="10"/>
      <c r="M1752" s="10"/>
      <c r="N1752" s="10"/>
      <c r="O1752" s="10"/>
      <c r="P1752" s="10"/>
      <c r="Q1752" s="10"/>
      <c r="R1752" s="10"/>
    </row>
    <row r="1753" spans="1:18" ht="23.25">
      <c r="A1753" s="10"/>
      <c r="B1753" s="10"/>
      <c r="C1753" s="10"/>
      <c r="D1753" s="13"/>
      <c r="E1753" s="10"/>
      <c r="F1753" s="15"/>
      <c r="G1753" s="10"/>
      <c r="H1753" s="10"/>
      <c r="I1753" s="10"/>
      <c r="J1753" s="10"/>
      <c r="K1753" s="10"/>
      <c r="L1753" s="10"/>
      <c r="M1753" s="10"/>
      <c r="N1753" s="10"/>
      <c r="O1753" s="10"/>
      <c r="P1753" s="10"/>
      <c r="Q1753" s="10"/>
      <c r="R1753" s="10"/>
    </row>
    <row r="1754" spans="1:18" ht="23.25">
      <c r="A1754" s="10"/>
      <c r="B1754" s="10"/>
      <c r="C1754" s="10"/>
      <c r="D1754" s="13"/>
      <c r="E1754" s="10"/>
      <c r="F1754" s="15"/>
      <c r="G1754" s="10"/>
      <c r="H1754" s="10"/>
      <c r="I1754" s="10"/>
      <c r="J1754" s="10"/>
      <c r="K1754" s="10"/>
      <c r="L1754" s="10"/>
      <c r="M1754" s="10"/>
      <c r="N1754" s="10"/>
      <c r="O1754" s="10"/>
      <c r="P1754" s="10"/>
      <c r="Q1754" s="10"/>
      <c r="R1754" s="10"/>
    </row>
    <row r="1755" spans="1:18" ht="23.25">
      <c r="A1755" s="11"/>
      <c r="B1755" s="11"/>
      <c r="C1755" s="11"/>
      <c r="D1755" s="14"/>
      <c r="E1755" s="11"/>
      <c r="F1755" s="16"/>
      <c r="G1755" s="11"/>
      <c r="H1755" s="11"/>
      <c r="I1755" s="11"/>
      <c r="J1755" s="11"/>
      <c r="K1755" s="11"/>
      <c r="L1755" s="11"/>
      <c r="M1755" s="11"/>
      <c r="N1755" s="11"/>
      <c r="O1755" s="11"/>
      <c r="P1755" s="11"/>
      <c r="Q1755" s="11"/>
      <c r="R1755" s="11"/>
    </row>
    <row r="1762" spans="1:18" ht="23.25">
      <c r="A1762" s="63" t="s">
        <v>0</v>
      </c>
      <c r="B1762" s="63"/>
      <c r="C1762" s="63"/>
      <c r="D1762" s="63"/>
      <c r="E1762" s="63"/>
      <c r="F1762" s="63"/>
      <c r="G1762" s="63"/>
      <c r="H1762" s="63"/>
      <c r="I1762" s="63"/>
      <c r="J1762" s="63"/>
      <c r="K1762" s="63"/>
      <c r="L1762" s="63"/>
      <c r="M1762" s="63"/>
      <c r="N1762" s="63"/>
      <c r="O1762" s="63"/>
      <c r="P1762" s="63"/>
      <c r="Q1762" s="63"/>
      <c r="R1762" s="63"/>
    </row>
    <row r="1763" spans="1:18" ht="23.25">
      <c r="A1763" s="63" t="s">
        <v>330</v>
      </c>
      <c r="B1763" s="63"/>
      <c r="C1763" s="63"/>
      <c r="D1763" s="63"/>
      <c r="E1763" s="63"/>
      <c r="F1763" s="63"/>
      <c r="G1763" s="63"/>
      <c r="H1763" s="63"/>
      <c r="I1763" s="63"/>
      <c r="J1763" s="63"/>
      <c r="K1763" s="63"/>
      <c r="L1763" s="63"/>
      <c r="M1763" s="63"/>
      <c r="N1763" s="63"/>
      <c r="O1763" s="63"/>
      <c r="P1763" s="63"/>
      <c r="Q1763" s="63"/>
      <c r="R1763" s="63"/>
    </row>
    <row r="1764" spans="1:18" ht="23.25">
      <c r="A1764" s="63" t="s">
        <v>1</v>
      </c>
      <c r="B1764" s="63"/>
      <c r="C1764" s="63"/>
      <c r="D1764" s="63"/>
      <c r="E1764" s="63"/>
      <c r="F1764" s="63"/>
      <c r="G1764" s="63"/>
      <c r="H1764" s="63"/>
      <c r="I1764" s="63"/>
      <c r="J1764" s="63"/>
      <c r="K1764" s="63"/>
      <c r="L1764" s="63"/>
      <c r="M1764" s="63"/>
      <c r="N1764" s="63"/>
      <c r="O1764" s="63"/>
      <c r="P1764" s="63"/>
      <c r="Q1764" s="63"/>
      <c r="R1764" s="63"/>
    </row>
    <row r="1765" ht="23.25">
      <c r="A1765" s="1" t="s">
        <v>64</v>
      </c>
    </row>
    <row r="1766" ht="23.25">
      <c r="B1766" s="1" t="s">
        <v>83</v>
      </c>
    </row>
    <row r="1767" spans="1:18" ht="23.25">
      <c r="A1767" s="2" t="s">
        <v>4</v>
      </c>
      <c r="B1767" s="6" t="s">
        <v>6</v>
      </c>
      <c r="C1767" s="3" t="s">
        <v>7</v>
      </c>
      <c r="D1767" s="6" t="s">
        <v>9</v>
      </c>
      <c r="E1767" s="3" t="s">
        <v>10</v>
      </c>
      <c r="F1767" s="6" t="s">
        <v>12</v>
      </c>
      <c r="G1767" s="64" t="s">
        <v>299</v>
      </c>
      <c r="H1767" s="65"/>
      <c r="I1767" s="66"/>
      <c r="J1767" s="64" t="s">
        <v>331</v>
      </c>
      <c r="K1767" s="65"/>
      <c r="L1767" s="65"/>
      <c r="M1767" s="65"/>
      <c r="N1767" s="65"/>
      <c r="O1767" s="65"/>
      <c r="P1767" s="65"/>
      <c r="Q1767" s="65"/>
      <c r="R1767" s="66"/>
    </row>
    <row r="1768" spans="1:18" ht="23.25">
      <c r="A1768" s="4" t="s">
        <v>5</v>
      </c>
      <c r="B1768" s="7"/>
      <c r="C1768" s="5" t="s">
        <v>8</v>
      </c>
      <c r="D1768" s="7"/>
      <c r="E1768" s="5" t="s">
        <v>11</v>
      </c>
      <c r="F1768" s="7" t="s">
        <v>11</v>
      </c>
      <c r="G1768" s="8" t="s">
        <v>13</v>
      </c>
      <c r="H1768" s="8" t="s">
        <v>14</v>
      </c>
      <c r="I1768" s="8" t="s">
        <v>15</v>
      </c>
      <c r="J1768" s="8" t="s">
        <v>16</v>
      </c>
      <c r="K1768" s="8" t="s">
        <v>17</v>
      </c>
      <c r="L1768" s="8" t="s">
        <v>18</v>
      </c>
      <c r="M1768" s="8" t="s">
        <v>19</v>
      </c>
      <c r="N1768" s="8" t="s">
        <v>20</v>
      </c>
      <c r="O1768" s="8" t="s">
        <v>21</v>
      </c>
      <c r="P1768" s="8" t="s">
        <v>22</v>
      </c>
      <c r="Q1768" s="8" t="s">
        <v>23</v>
      </c>
      <c r="R1768" s="8" t="s">
        <v>24</v>
      </c>
    </row>
    <row r="1769" spans="1:18" ht="23.25">
      <c r="A1769" s="6">
        <v>4</v>
      </c>
      <c r="B1769" s="9" t="s">
        <v>72</v>
      </c>
      <c r="C1769" s="9" t="s">
        <v>74</v>
      </c>
      <c r="D1769" s="38">
        <v>7000</v>
      </c>
      <c r="E1769" s="9" t="s">
        <v>248</v>
      </c>
      <c r="F1769" s="17" t="s">
        <v>26</v>
      </c>
      <c r="G1769" s="9"/>
      <c r="H1769" s="9"/>
      <c r="I1769" s="9"/>
      <c r="J1769" s="9"/>
      <c r="K1769" s="9"/>
      <c r="L1769" s="9"/>
      <c r="M1769" s="9"/>
      <c r="N1769" s="9"/>
      <c r="O1769" s="9"/>
      <c r="P1769" s="9"/>
      <c r="Q1769" s="9"/>
      <c r="R1769" s="9"/>
    </row>
    <row r="1770" spans="1:18" ht="23.25">
      <c r="A1770" s="10"/>
      <c r="B1770" s="10" t="s">
        <v>73</v>
      </c>
      <c r="C1770" s="1" t="s">
        <v>309</v>
      </c>
      <c r="D1770" s="13"/>
      <c r="E1770" s="10"/>
      <c r="G1770" s="10"/>
      <c r="H1770" s="10"/>
      <c r="I1770" s="10"/>
      <c r="J1770" s="10"/>
      <c r="K1770" s="10"/>
      <c r="L1770" s="10"/>
      <c r="M1770" s="10"/>
      <c r="N1770" s="10"/>
      <c r="O1770" s="10"/>
      <c r="P1770" s="10"/>
      <c r="Q1770" s="10"/>
      <c r="R1770" s="10"/>
    </row>
    <row r="1771" spans="1:18" ht="23.25">
      <c r="A1771" s="10"/>
      <c r="B1771" s="10"/>
      <c r="C1771" s="10" t="s">
        <v>62</v>
      </c>
      <c r="D1771" s="13"/>
      <c r="E1771" s="10"/>
      <c r="F1771" s="15"/>
      <c r="G1771" s="10"/>
      <c r="H1771" s="10"/>
      <c r="I1771" s="10"/>
      <c r="J1771" s="10"/>
      <c r="K1771" s="10"/>
      <c r="L1771" s="10"/>
      <c r="M1771" s="10"/>
      <c r="N1771" s="10"/>
      <c r="O1771" s="10"/>
      <c r="P1771" s="10"/>
      <c r="Q1771" s="10"/>
      <c r="R1771" s="10"/>
    </row>
    <row r="1772" spans="1:18" ht="23.25">
      <c r="A1772" s="10"/>
      <c r="B1772" s="10"/>
      <c r="C1772" s="10" t="s">
        <v>69</v>
      </c>
      <c r="D1772" s="13"/>
      <c r="E1772" s="10"/>
      <c r="F1772" s="15"/>
      <c r="G1772" s="10"/>
      <c r="H1772" s="10"/>
      <c r="I1772" s="10"/>
      <c r="J1772" s="10"/>
      <c r="K1772" s="10"/>
      <c r="L1772" s="10"/>
      <c r="M1772" s="10"/>
      <c r="N1772" s="10"/>
      <c r="O1772" s="10"/>
      <c r="P1772" s="10"/>
      <c r="Q1772" s="10"/>
      <c r="R1772" s="10"/>
    </row>
    <row r="1773" spans="1:18" ht="23.25">
      <c r="A1773" s="10"/>
      <c r="B1773" s="10"/>
      <c r="C1773" s="10"/>
      <c r="D1773" s="13"/>
      <c r="E1773" s="10"/>
      <c r="F1773" s="15"/>
      <c r="G1773" s="10"/>
      <c r="H1773" s="10"/>
      <c r="I1773" s="10"/>
      <c r="J1773" s="10"/>
      <c r="K1773" s="10"/>
      <c r="L1773" s="10"/>
      <c r="M1773" s="10"/>
      <c r="N1773" s="10"/>
      <c r="O1773" s="10"/>
      <c r="P1773" s="10"/>
      <c r="Q1773" s="10"/>
      <c r="R1773" s="10"/>
    </row>
    <row r="1774" spans="1:18" ht="23.25">
      <c r="A1774" s="10"/>
      <c r="B1774" s="10"/>
      <c r="D1774" s="13"/>
      <c r="E1774" s="10"/>
      <c r="F1774" s="15"/>
      <c r="G1774" s="10"/>
      <c r="H1774" s="10"/>
      <c r="I1774" s="10"/>
      <c r="J1774" s="10"/>
      <c r="K1774" s="10"/>
      <c r="L1774" s="10"/>
      <c r="M1774" s="10"/>
      <c r="N1774" s="10"/>
      <c r="O1774" s="10"/>
      <c r="P1774" s="10"/>
      <c r="Q1774" s="10"/>
      <c r="R1774" s="10"/>
    </row>
    <row r="1775" spans="1:18" ht="23.25">
      <c r="A1775" s="10"/>
      <c r="B1775" s="10"/>
      <c r="C1775" s="10"/>
      <c r="D1775" s="13"/>
      <c r="E1775" s="10"/>
      <c r="F1775" s="15"/>
      <c r="G1775" s="10"/>
      <c r="H1775" s="10"/>
      <c r="I1775" s="10"/>
      <c r="J1775" s="10"/>
      <c r="K1775" s="10"/>
      <c r="L1775" s="10"/>
      <c r="M1775" s="10"/>
      <c r="N1775" s="10"/>
      <c r="O1775" s="10"/>
      <c r="P1775" s="10"/>
      <c r="Q1775" s="10"/>
      <c r="R1775" s="10"/>
    </row>
    <row r="1776" spans="1:18" ht="23.25">
      <c r="A1776" s="10"/>
      <c r="B1776" s="10"/>
      <c r="C1776" s="10"/>
      <c r="D1776" s="13"/>
      <c r="E1776" s="10"/>
      <c r="F1776" s="15"/>
      <c r="G1776" s="10"/>
      <c r="H1776" s="10"/>
      <c r="I1776" s="10"/>
      <c r="J1776" s="10"/>
      <c r="K1776" s="10"/>
      <c r="L1776" s="10"/>
      <c r="M1776" s="10"/>
      <c r="N1776" s="10"/>
      <c r="O1776" s="10"/>
      <c r="P1776" s="10"/>
      <c r="Q1776" s="10"/>
      <c r="R1776" s="10"/>
    </row>
    <row r="1777" spans="1:18" ht="23.25">
      <c r="A1777" s="11"/>
      <c r="B1777" s="11"/>
      <c r="C1777" s="11"/>
      <c r="D1777" s="14"/>
      <c r="E1777" s="11"/>
      <c r="F1777" s="16"/>
      <c r="G1777" s="11"/>
      <c r="H1777" s="11"/>
      <c r="I1777" s="11"/>
      <c r="J1777" s="11"/>
      <c r="K1777" s="11"/>
      <c r="L1777" s="11"/>
      <c r="M1777" s="11"/>
      <c r="N1777" s="11"/>
      <c r="O1777" s="11"/>
      <c r="P1777" s="11"/>
      <c r="Q1777" s="11"/>
      <c r="R1777" s="11"/>
    </row>
    <row r="1784" spans="1:18" ht="23.25">
      <c r="A1784" s="63" t="s">
        <v>0</v>
      </c>
      <c r="B1784" s="63"/>
      <c r="C1784" s="63"/>
      <c r="D1784" s="63"/>
      <c r="E1784" s="63"/>
      <c r="F1784" s="63"/>
      <c r="G1784" s="63"/>
      <c r="H1784" s="63"/>
      <c r="I1784" s="63"/>
      <c r="J1784" s="63"/>
      <c r="K1784" s="63"/>
      <c r="L1784" s="63"/>
      <c r="M1784" s="63"/>
      <c r="N1784" s="63"/>
      <c r="O1784" s="63"/>
      <c r="P1784" s="63"/>
      <c r="Q1784" s="63"/>
      <c r="R1784" s="63"/>
    </row>
    <row r="1785" spans="1:18" ht="23.25">
      <c r="A1785" s="63" t="s">
        <v>330</v>
      </c>
      <c r="B1785" s="63"/>
      <c r="C1785" s="63"/>
      <c r="D1785" s="63"/>
      <c r="E1785" s="63"/>
      <c r="F1785" s="63"/>
      <c r="G1785" s="63"/>
      <c r="H1785" s="63"/>
      <c r="I1785" s="63"/>
      <c r="J1785" s="63"/>
      <c r="K1785" s="63"/>
      <c r="L1785" s="63"/>
      <c r="M1785" s="63"/>
      <c r="N1785" s="63"/>
      <c r="O1785" s="63"/>
      <c r="P1785" s="63"/>
      <c r="Q1785" s="63"/>
      <c r="R1785" s="63"/>
    </row>
    <row r="1786" spans="1:18" ht="23.25">
      <c r="A1786" s="63" t="s">
        <v>1</v>
      </c>
      <c r="B1786" s="63"/>
      <c r="C1786" s="63"/>
      <c r="D1786" s="63"/>
      <c r="E1786" s="63"/>
      <c r="F1786" s="63"/>
      <c r="G1786" s="63"/>
      <c r="H1786" s="63"/>
      <c r="I1786" s="63"/>
      <c r="J1786" s="63"/>
      <c r="K1786" s="63"/>
      <c r="L1786" s="63"/>
      <c r="M1786" s="63"/>
      <c r="N1786" s="63"/>
      <c r="O1786" s="63"/>
      <c r="P1786" s="63"/>
      <c r="Q1786" s="63"/>
      <c r="R1786" s="63"/>
    </row>
    <row r="1787" ht="23.25">
      <c r="A1787" s="1" t="s">
        <v>64</v>
      </c>
    </row>
    <row r="1788" ht="23.25">
      <c r="B1788" s="1" t="s">
        <v>83</v>
      </c>
    </row>
    <row r="1789" spans="1:18" ht="23.25">
      <c r="A1789" s="2" t="s">
        <v>4</v>
      </c>
      <c r="B1789" s="6" t="s">
        <v>6</v>
      </c>
      <c r="C1789" s="3" t="s">
        <v>7</v>
      </c>
      <c r="D1789" s="6" t="s">
        <v>9</v>
      </c>
      <c r="E1789" s="3" t="s">
        <v>10</v>
      </c>
      <c r="F1789" s="6" t="s">
        <v>12</v>
      </c>
      <c r="G1789" s="64" t="s">
        <v>299</v>
      </c>
      <c r="H1789" s="65"/>
      <c r="I1789" s="66"/>
      <c r="J1789" s="64" t="s">
        <v>331</v>
      </c>
      <c r="K1789" s="65"/>
      <c r="L1789" s="65"/>
      <c r="M1789" s="65"/>
      <c r="N1789" s="65"/>
      <c r="O1789" s="65"/>
      <c r="P1789" s="65"/>
      <c r="Q1789" s="65"/>
      <c r="R1789" s="66"/>
    </row>
    <row r="1790" spans="1:18" ht="23.25">
      <c r="A1790" s="4" t="s">
        <v>5</v>
      </c>
      <c r="B1790" s="7"/>
      <c r="C1790" s="5" t="s">
        <v>8</v>
      </c>
      <c r="D1790" s="7"/>
      <c r="E1790" s="5" t="s">
        <v>11</v>
      </c>
      <c r="F1790" s="7" t="s">
        <v>11</v>
      </c>
      <c r="G1790" s="8" t="s">
        <v>13</v>
      </c>
      <c r="H1790" s="8" t="s">
        <v>14</v>
      </c>
      <c r="I1790" s="8" t="s">
        <v>15</v>
      </c>
      <c r="J1790" s="8" t="s">
        <v>16</v>
      </c>
      <c r="K1790" s="8" t="s">
        <v>17</v>
      </c>
      <c r="L1790" s="8" t="s">
        <v>18</v>
      </c>
      <c r="M1790" s="8" t="s">
        <v>19</v>
      </c>
      <c r="N1790" s="8" t="s">
        <v>20</v>
      </c>
      <c r="O1790" s="8" t="s">
        <v>21</v>
      </c>
      <c r="P1790" s="8" t="s">
        <v>22</v>
      </c>
      <c r="Q1790" s="8" t="s">
        <v>23</v>
      </c>
      <c r="R1790" s="8" t="s">
        <v>24</v>
      </c>
    </row>
    <row r="1791" spans="1:18" ht="23.25">
      <c r="A1791" s="6">
        <v>5</v>
      </c>
      <c r="B1791" s="9" t="s">
        <v>154</v>
      </c>
      <c r="C1791" s="9" t="s">
        <v>616</v>
      </c>
      <c r="D1791" s="38">
        <v>120000</v>
      </c>
      <c r="E1791" s="12" t="s">
        <v>251</v>
      </c>
      <c r="F1791" s="9" t="s">
        <v>610</v>
      </c>
      <c r="G1791" s="17"/>
      <c r="H1791" s="9"/>
      <c r="I1791" s="9"/>
      <c r="J1791" s="9"/>
      <c r="K1791" s="9"/>
      <c r="L1791" s="9"/>
      <c r="M1791" s="9"/>
      <c r="N1791" s="9"/>
      <c r="O1791" s="9"/>
      <c r="P1791" s="9"/>
      <c r="Q1791" s="9"/>
      <c r="R1791" s="9"/>
    </row>
    <row r="1792" spans="1:18" ht="23.25">
      <c r="A1792" s="10"/>
      <c r="B1792" s="10" t="s">
        <v>614</v>
      </c>
      <c r="C1792" s="10" t="s">
        <v>615</v>
      </c>
      <c r="D1792" s="40">
        <v>36100</v>
      </c>
      <c r="E1792" s="13" t="s">
        <v>251</v>
      </c>
      <c r="F1792" s="10" t="s">
        <v>611</v>
      </c>
      <c r="G1792" s="15"/>
      <c r="H1792" s="10"/>
      <c r="I1792" s="10"/>
      <c r="J1792" s="10"/>
      <c r="K1792" s="10"/>
      <c r="L1792" s="10"/>
      <c r="M1792" s="10"/>
      <c r="N1792" s="10"/>
      <c r="O1792" s="10"/>
      <c r="P1792" s="10"/>
      <c r="Q1792" s="10"/>
      <c r="R1792" s="10"/>
    </row>
    <row r="1793" spans="1:18" ht="23.25">
      <c r="A1793" s="10"/>
      <c r="B1793" s="10"/>
      <c r="C1793" s="10"/>
      <c r="D1793" s="13"/>
      <c r="E1793" s="13"/>
      <c r="F1793" s="10"/>
      <c r="G1793" s="15"/>
      <c r="H1793" s="10"/>
      <c r="I1793" s="10"/>
      <c r="J1793" s="10"/>
      <c r="K1793" s="10"/>
      <c r="L1793" s="10"/>
      <c r="M1793" s="10"/>
      <c r="N1793" s="10"/>
      <c r="O1793" s="10"/>
      <c r="P1793" s="10"/>
      <c r="Q1793" s="10"/>
      <c r="R1793" s="10"/>
    </row>
    <row r="1794" spans="1:18" ht="23.25">
      <c r="A1794" s="10"/>
      <c r="B1794" s="10"/>
      <c r="C1794" s="10"/>
      <c r="D1794" s="13"/>
      <c r="E1794" s="10"/>
      <c r="F1794" s="15"/>
      <c r="G1794" s="10"/>
      <c r="H1794" s="10"/>
      <c r="I1794" s="10"/>
      <c r="J1794" s="10"/>
      <c r="K1794" s="10"/>
      <c r="L1794" s="10"/>
      <c r="M1794" s="10"/>
      <c r="N1794" s="10"/>
      <c r="O1794" s="10"/>
      <c r="P1794" s="10"/>
      <c r="Q1794" s="10"/>
      <c r="R1794" s="10"/>
    </row>
    <row r="1795" spans="1:18" ht="23.25">
      <c r="A1795" s="10"/>
      <c r="B1795" s="10"/>
      <c r="D1795" s="13"/>
      <c r="E1795" s="10"/>
      <c r="F1795" s="15"/>
      <c r="G1795" s="10"/>
      <c r="H1795" s="10"/>
      <c r="I1795" s="10"/>
      <c r="J1795" s="10"/>
      <c r="K1795" s="10"/>
      <c r="L1795" s="10"/>
      <c r="M1795" s="10"/>
      <c r="N1795" s="10"/>
      <c r="O1795" s="10"/>
      <c r="P1795" s="10"/>
      <c r="Q1795" s="10"/>
      <c r="R1795" s="10"/>
    </row>
    <row r="1796" spans="1:18" ht="23.25">
      <c r="A1796" s="10"/>
      <c r="B1796" s="10"/>
      <c r="C1796" s="10"/>
      <c r="D1796" s="13"/>
      <c r="E1796" s="10"/>
      <c r="F1796" s="15"/>
      <c r="G1796" s="10"/>
      <c r="H1796" s="10"/>
      <c r="I1796" s="10"/>
      <c r="J1796" s="10"/>
      <c r="K1796" s="10"/>
      <c r="L1796" s="10"/>
      <c r="M1796" s="10"/>
      <c r="N1796" s="10"/>
      <c r="O1796" s="10"/>
      <c r="P1796" s="10"/>
      <c r="Q1796" s="10"/>
      <c r="R1796" s="10"/>
    </row>
    <row r="1797" spans="1:18" ht="23.25">
      <c r="A1797" s="10"/>
      <c r="B1797" s="10"/>
      <c r="C1797" s="10"/>
      <c r="D1797" s="13"/>
      <c r="E1797" s="10"/>
      <c r="F1797" s="15"/>
      <c r="G1797" s="10"/>
      <c r="H1797" s="10"/>
      <c r="I1797" s="10"/>
      <c r="J1797" s="10"/>
      <c r="K1797" s="10"/>
      <c r="L1797" s="10"/>
      <c r="M1797" s="10"/>
      <c r="N1797" s="10"/>
      <c r="O1797" s="10"/>
      <c r="P1797" s="10"/>
      <c r="Q1797" s="10"/>
      <c r="R1797" s="10"/>
    </row>
    <row r="1798" spans="1:18" ht="23.25">
      <c r="A1798" s="10"/>
      <c r="B1798" s="10"/>
      <c r="C1798" s="10"/>
      <c r="D1798" s="13"/>
      <c r="E1798" s="10"/>
      <c r="F1798" s="15"/>
      <c r="G1798" s="10"/>
      <c r="H1798" s="10"/>
      <c r="I1798" s="10"/>
      <c r="J1798" s="10"/>
      <c r="K1798" s="10"/>
      <c r="L1798" s="10"/>
      <c r="M1798" s="10"/>
      <c r="N1798" s="10"/>
      <c r="O1798" s="10"/>
      <c r="P1798" s="10"/>
      <c r="Q1798" s="10"/>
      <c r="R1798" s="10"/>
    </row>
    <row r="1799" spans="1:18" ht="23.25">
      <c r="A1799" s="11"/>
      <c r="B1799" s="11"/>
      <c r="C1799" s="11"/>
      <c r="D1799" s="14"/>
      <c r="E1799" s="11"/>
      <c r="F1799" s="16"/>
      <c r="G1799" s="11"/>
      <c r="H1799" s="11"/>
      <c r="I1799" s="11"/>
      <c r="J1799" s="11"/>
      <c r="K1799" s="11"/>
      <c r="L1799" s="11"/>
      <c r="M1799" s="11"/>
      <c r="N1799" s="11"/>
      <c r="O1799" s="11"/>
      <c r="P1799" s="11"/>
      <c r="Q1799" s="11"/>
      <c r="R1799" s="11"/>
    </row>
    <row r="1806" spans="1:18" ht="23.25">
      <c r="A1806" s="63" t="s">
        <v>0</v>
      </c>
      <c r="B1806" s="63"/>
      <c r="C1806" s="63"/>
      <c r="D1806" s="63"/>
      <c r="E1806" s="63"/>
      <c r="F1806" s="63"/>
      <c r="G1806" s="63"/>
      <c r="H1806" s="63"/>
      <c r="I1806" s="63"/>
      <c r="J1806" s="63"/>
      <c r="K1806" s="63"/>
      <c r="L1806" s="63"/>
      <c r="M1806" s="63"/>
      <c r="N1806" s="63"/>
      <c r="O1806" s="63"/>
      <c r="P1806" s="63"/>
      <c r="Q1806" s="63"/>
      <c r="R1806" s="63"/>
    </row>
    <row r="1807" spans="1:18" ht="23.25">
      <c r="A1807" s="63" t="s">
        <v>330</v>
      </c>
      <c r="B1807" s="63"/>
      <c r="C1807" s="63"/>
      <c r="D1807" s="63"/>
      <c r="E1807" s="63"/>
      <c r="F1807" s="63"/>
      <c r="G1807" s="63"/>
      <c r="H1807" s="63"/>
      <c r="I1807" s="63"/>
      <c r="J1807" s="63"/>
      <c r="K1807" s="63"/>
      <c r="L1807" s="63"/>
      <c r="M1807" s="63"/>
      <c r="N1807" s="63"/>
      <c r="O1807" s="63"/>
      <c r="P1807" s="63"/>
      <c r="Q1807" s="63"/>
      <c r="R1807" s="63"/>
    </row>
    <row r="1808" spans="1:18" ht="23.25">
      <c r="A1808" s="63" t="s">
        <v>1</v>
      </c>
      <c r="B1808" s="63"/>
      <c r="C1808" s="63"/>
      <c r="D1808" s="63"/>
      <c r="E1808" s="63"/>
      <c r="F1808" s="63"/>
      <c r="G1808" s="63"/>
      <c r="H1808" s="63"/>
      <c r="I1808" s="63"/>
      <c r="J1808" s="63"/>
      <c r="K1808" s="63"/>
      <c r="L1808" s="63"/>
      <c r="M1808" s="63"/>
      <c r="N1808" s="63"/>
      <c r="O1808" s="63"/>
      <c r="P1808" s="63"/>
      <c r="Q1808" s="63"/>
      <c r="R1808" s="63"/>
    </row>
    <row r="1809" ht="23.25">
      <c r="A1809" s="1" t="s">
        <v>64</v>
      </c>
    </row>
    <row r="1810" ht="23.25">
      <c r="B1810" s="1" t="s">
        <v>83</v>
      </c>
    </row>
    <row r="1811" spans="1:18" ht="23.25">
      <c r="A1811" s="2" t="s">
        <v>4</v>
      </c>
      <c r="B1811" s="6" t="s">
        <v>6</v>
      </c>
      <c r="C1811" s="3" t="s">
        <v>7</v>
      </c>
      <c r="D1811" s="6" t="s">
        <v>9</v>
      </c>
      <c r="E1811" s="3" t="s">
        <v>10</v>
      </c>
      <c r="F1811" s="6" t="s">
        <v>12</v>
      </c>
      <c r="G1811" s="64" t="s">
        <v>299</v>
      </c>
      <c r="H1811" s="65"/>
      <c r="I1811" s="66"/>
      <c r="J1811" s="64" t="s">
        <v>331</v>
      </c>
      <c r="K1811" s="65"/>
      <c r="L1811" s="65"/>
      <c r="M1811" s="65"/>
      <c r="N1811" s="65"/>
      <c r="O1811" s="65"/>
      <c r="P1811" s="65"/>
      <c r="Q1811" s="65"/>
      <c r="R1811" s="66"/>
    </row>
    <row r="1812" spans="1:18" ht="23.25">
      <c r="A1812" s="4" t="s">
        <v>5</v>
      </c>
      <c r="B1812" s="7"/>
      <c r="C1812" s="5" t="s">
        <v>8</v>
      </c>
      <c r="D1812" s="7"/>
      <c r="E1812" s="5" t="s">
        <v>11</v>
      </c>
      <c r="F1812" s="7" t="s">
        <v>11</v>
      </c>
      <c r="G1812" s="8" t="s">
        <v>13</v>
      </c>
      <c r="H1812" s="8" t="s">
        <v>14</v>
      </c>
      <c r="I1812" s="8" t="s">
        <v>15</v>
      </c>
      <c r="J1812" s="8" t="s">
        <v>16</v>
      </c>
      <c r="K1812" s="8" t="s">
        <v>17</v>
      </c>
      <c r="L1812" s="8" t="s">
        <v>18</v>
      </c>
      <c r="M1812" s="8" t="s">
        <v>19</v>
      </c>
      <c r="N1812" s="8" t="s">
        <v>20</v>
      </c>
      <c r="O1812" s="8" t="s">
        <v>21</v>
      </c>
      <c r="P1812" s="8" t="s">
        <v>22</v>
      </c>
      <c r="Q1812" s="8" t="s">
        <v>23</v>
      </c>
      <c r="R1812" s="8" t="s">
        <v>24</v>
      </c>
    </row>
    <row r="1813" spans="1:18" ht="23.25">
      <c r="A1813" s="6">
        <v>6</v>
      </c>
      <c r="B1813" s="9" t="s">
        <v>252</v>
      </c>
      <c r="C1813" s="9" t="s">
        <v>177</v>
      </c>
      <c r="D1813" s="38">
        <v>19900</v>
      </c>
      <c r="E1813" s="9" t="s">
        <v>251</v>
      </c>
      <c r="F1813" s="17" t="s">
        <v>26</v>
      </c>
      <c r="G1813" s="9"/>
      <c r="H1813" s="9"/>
      <c r="I1813" s="9"/>
      <c r="J1813" s="9"/>
      <c r="K1813" s="9"/>
      <c r="L1813" s="9"/>
      <c r="M1813" s="9"/>
      <c r="N1813" s="9"/>
      <c r="O1813" s="9"/>
      <c r="P1813" s="9"/>
      <c r="Q1813" s="9"/>
      <c r="R1813" s="9"/>
    </row>
    <row r="1814" spans="1:18" ht="23.25">
      <c r="A1814" s="10"/>
      <c r="B1814" s="10" t="s">
        <v>253</v>
      </c>
      <c r="C1814" s="10" t="s">
        <v>254</v>
      </c>
      <c r="D1814" s="39">
        <v>5500</v>
      </c>
      <c r="E1814" s="10" t="s">
        <v>251</v>
      </c>
      <c r="F1814" s="15" t="s">
        <v>610</v>
      </c>
      <c r="G1814" s="10"/>
      <c r="H1814" s="10"/>
      <c r="I1814" s="10"/>
      <c r="J1814" s="10"/>
      <c r="K1814" s="10"/>
      <c r="L1814" s="10"/>
      <c r="M1814" s="10"/>
      <c r="N1814" s="10"/>
      <c r="O1814" s="10"/>
      <c r="P1814" s="10"/>
      <c r="Q1814" s="10"/>
      <c r="R1814" s="10"/>
    </row>
    <row r="1815" spans="1:18" ht="23.25">
      <c r="A1815" s="10"/>
      <c r="B1815" s="10"/>
      <c r="D1815" s="40">
        <v>53000</v>
      </c>
      <c r="E1815" s="10" t="s">
        <v>251</v>
      </c>
      <c r="F1815" s="15" t="s">
        <v>611</v>
      </c>
      <c r="G1815" s="10"/>
      <c r="H1815" s="10"/>
      <c r="I1815" s="10"/>
      <c r="J1815" s="10"/>
      <c r="K1815" s="10"/>
      <c r="L1815" s="10"/>
      <c r="M1815" s="10"/>
      <c r="N1815" s="10"/>
      <c r="O1815" s="10"/>
      <c r="P1815" s="10"/>
      <c r="Q1815" s="10"/>
      <c r="R1815" s="10"/>
    </row>
    <row r="1816" spans="1:18" ht="23.25">
      <c r="A1816" s="10"/>
      <c r="B1816" s="10"/>
      <c r="C1816" s="10"/>
      <c r="D1816" s="13"/>
      <c r="E1816" s="10"/>
      <c r="F1816" s="15"/>
      <c r="G1816" s="10"/>
      <c r="H1816" s="10"/>
      <c r="I1816" s="10"/>
      <c r="J1816" s="10"/>
      <c r="K1816" s="10"/>
      <c r="L1816" s="10"/>
      <c r="M1816" s="10"/>
      <c r="N1816" s="10"/>
      <c r="O1816" s="10"/>
      <c r="P1816" s="10"/>
      <c r="Q1816" s="10"/>
      <c r="R1816" s="10"/>
    </row>
    <row r="1817" spans="1:18" ht="23.25">
      <c r="A1817" s="10"/>
      <c r="B1817" s="10"/>
      <c r="C1817" s="10"/>
      <c r="D1817" s="13"/>
      <c r="E1817" s="10"/>
      <c r="F1817" s="15"/>
      <c r="G1817" s="10"/>
      <c r="H1817" s="10"/>
      <c r="I1817" s="10"/>
      <c r="J1817" s="10"/>
      <c r="K1817" s="10"/>
      <c r="L1817" s="10"/>
      <c r="M1817" s="10"/>
      <c r="N1817" s="10"/>
      <c r="O1817" s="10"/>
      <c r="P1817" s="10"/>
      <c r="Q1817" s="10"/>
      <c r="R1817" s="10"/>
    </row>
    <row r="1818" spans="1:18" ht="23.25">
      <c r="A1818" s="10"/>
      <c r="B1818" s="10"/>
      <c r="D1818" s="13"/>
      <c r="E1818" s="10"/>
      <c r="F1818" s="15"/>
      <c r="G1818" s="10"/>
      <c r="H1818" s="10"/>
      <c r="I1818" s="10"/>
      <c r="J1818" s="10"/>
      <c r="K1818" s="10"/>
      <c r="L1818" s="10"/>
      <c r="M1818" s="10"/>
      <c r="N1818" s="10"/>
      <c r="O1818" s="10"/>
      <c r="P1818" s="10"/>
      <c r="Q1818" s="10"/>
      <c r="R1818" s="10"/>
    </row>
    <row r="1819" spans="1:18" ht="23.25">
      <c r="A1819" s="10"/>
      <c r="B1819" s="10"/>
      <c r="C1819" s="10"/>
      <c r="D1819" s="13"/>
      <c r="E1819" s="10"/>
      <c r="F1819" s="15"/>
      <c r="G1819" s="10"/>
      <c r="H1819" s="10"/>
      <c r="I1819" s="10"/>
      <c r="J1819" s="10"/>
      <c r="K1819" s="10"/>
      <c r="L1819" s="10"/>
      <c r="M1819" s="10"/>
      <c r="N1819" s="10"/>
      <c r="O1819" s="10"/>
      <c r="P1819" s="10"/>
      <c r="Q1819" s="10"/>
      <c r="R1819" s="10"/>
    </row>
    <row r="1820" spans="1:18" ht="23.25">
      <c r="A1820" s="10"/>
      <c r="B1820" s="10"/>
      <c r="C1820" s="10"/>
      <c r="D1820" s="13"/>
      <c r="E1820" s="10"/>
      <c r="F1820" s="15"/>
      <c r="G1820" s="10"/>
      <c r="H1820" s="10"/>
      <c r="I1820" s="10"/>
      <c r="J1820" s="10"/>
      <c r="K1820" s="10"/>
      <c r="L1820" s="10"/>
      <c r="M1820" s="10"/>
      <c r="N1820" s="10"/>
      <c r="O1820" s="10"/>
      <c r="P1820" s="10"/>
      <c r="Q1820" s="10"/>
      <c r="R1820" s="10"/>
    </row>
    <row r="1821" spans="1:18" ht="23.25">
      <c r="A1821" s="11"/>
      <c r="B1821" s="11"/>
      <c r="C1821" s="11"/>
      <c r="D1821" s="14"/>
      <c r="E1821" s="11"/>
      <c r="F1821" s="16"/>
      <c r="G1821" s="11"/>
      <c r="H1821" s="11"/>
      <c r="I1821" s="11"/>
      <c r="J1821" s="11"/>
      <c r="K1821" s="11"/>
      <c r="L1821" s="11"/>
      <c r="M1821" s="11"/>
      <c r="N1821" s="11"/>
      <c r="O1821" s="11"/>
      <c r="P1821" s="11"/>
      <c r="Q1821" s="11"/>
      <c r="R1821" s="11"/>
    </row>
    <row r="1828" spans="1:18" ht="23.25">
      <c r="A1828" s="63" t="s">
        <v>0</v>
      </c>
      <c r="B1828" s="63"/>
      <c r="C1828" s="63"/>
      <c r="D1828" s="63"/>
      <c r="E1828" s="63"/>
      <c r="F1828" s="63"/>
      <c r="G1828" s="63"/>
      <c r="H1828" s="63"/>
      <c r="I1828" s="63"/>
      <c r="J1828" s="63"/>
      <c r="K1828" s="63"/>
      <c r="L1828" s="63"/>
      <c r="M1828" s="63"/>
      <c r="N1828" s="63"/>
      <c r="O1828" s="63"/>
      <c r="P1828" s="63"/>
      <c r="Q1828" s="63"/>
      <c r="R1828" s="63"/>
    </row>
    <row r="1829" spans="1:18" ht="23.25">
      <c r="A1829" s="63" t="s">
        <v>330</v>
      </c>
      <c r="B1829" s="63"/>
      <c r="C1829" s="63"/>
      <c r="D1829" s="63"/>
      <c r="E1829" s="63"/>
      <c r="F1829" s="63"/>
      <c r="G1829" s="63"/>
      <c r="H1829" s="63"/>
      <c r="I1829" s="63"/>
      <c r="J1829" s="63"/>
      <c r="K1829" s="63"/>
      <c r="L1829" s="63"/>
      <c r="M1829" s="63"/>
      <c r="N1829" s="63"/>
      <c r="O1829" s="63"/>
      <c r="P1829" s="63"/>
      <c r="Q1829" s="63"/>
      <c r="R1829" s="63"/>
    </row>
    <row r="1830" spans="1:18" ht="23.25">
      <c r="A1830" s="63" t="s">
        <v>1</v>
      </c>
      <c r="B1830" s="63"/>
      <c r="C1830" s="63"/>
      <c r="D1830" s="63"/>
      <c r="E1830" s="63"/>
      <c r="F1830" s="63"/>
      <c r="G1830" s="63"/>
      <c r="H1830" s="63"/>
      <c r="I1830" s="63"/>
      <c r="J1830" s="63"/>
      <c r="K1830" s="63"/>
      <c r="L1830" s="63"/>
      <c r="M1830" s="63"/>
      <c r="N1830" s="63"/>
      <c r="O1830" s="63"/>
      <c r="P1830" s="63"/>
      <c r="Q1830" s="63"/>
      <c r="R1830" s="63"/>
    </row>
    <row r="1831" ht="23.25">
      <c r="A1831" s="1" t="s">
        <v>64</v>
      </c>
    </row>
    <row r="1832" ht="23.25">
      <c r="B1832" s="1" t="s">
        <v>83</v>
      </c>
    </row>
    <row r="1833" spans="1:18" ht="23.25">
      <c r="A1833" s="2" t="s">
        <v>4</v>
      </c>
      <c r="B1833" s="6" t="s">
        <v>6</v>
      </c>
      <c r="C1833" s="3" t="s">
        <v>7</v>
      </c>
      <c r="D1833" s="6" t="s">
        <v>9</v>
      </c>
      <c r="E1833" s="3" t="s">
        <v>10</v>
      </c>
      <c r="F1833" s="6" t="s">
        <v>12</v>
      </c>
      <c r="G1833" s="64" t="s">
        <v>299</v>
      </c>
      <c r="H1833" s="65"/>
      <c r="I1833" s="66"/>
      <c r="J1833" s="64" t="s">
        <v>331</v>
      </c>
      <c r="K1833" s="65"/>
      <c r="L1833" s="65"/>
      <c r="M1833" s="65"/>
      <c r="N1833" s="65"/>
      <c r="O1833" s="65"/>
      <c r="P1833" s="65"/>
      <c r="Q1833" s="65"/>
      <c r="R1833" s="66"/>
    </row>
    <row r="1834" spans="1:18" ht="23.25">
      <c r="A1834" s="4" t="s">
        <v>5</v>
      </c>
      <c r="B1834" s="7"/>
      <c r="C1834" s="5" t="s">
        <v>8</v>
      </c>
      <c r="D1834" s="7"/>
      <c r="E1834" s="5" t="s">
        <v>11</v>
      </c>
      <c r="F1834" s="7" t="s">
        <v>11</v>
      </c>
      <c r="G1834" s="8" t="s">
        <v>13</v>
      </c>
      <c r="H1834" s="8" t="s">
        <v>14</v>
      </c>
      <c r="I1834" s="8" t="s">
        <v>15</v>
      </c>
      <c r="J1834" s="8" t="s">
        <v>16</v>
      </c>
      <c r="K1834" s="8" t="s">
        <v>17</v>
      </c>
      <c r="L1834" s="8" t="s">
        <v>18</v>
      </c>
      <c r="M1834" s="8" t="s">
        <v>19</v>
      </c>
      <c r="N1834" s="8" t="s">
        <v>20</v>
      </c>
      <c r="O1834" s="8" t="s">
        <v>21</v>
      </c>
      <c r="P1834" s="8" t="s">
        <v>22</v>
      </c>
      <c r="Q1834" s="8" t="s">
        <v>23</v>
      </c>
      <c r="R1834" s="8" t="s">
        <v>24</v>
      </c>
    </row>
    <row r="1835" spans="1:18" ht="23.25">
      <c r="A1835" s="6">
        <v>7</v>
      </c>
      <c r="B1835" s="9" t="s">
        <v>255</v>
      </c>
      <c r="C1835" s="9" t="s">
        <v>176</v>
      </c>
      <c r="D1835" s="38">
        <v>27000</v>
      </c>
      <c r="E1835" s="9" t="s">
        <v>251</v>
      </c>
      <c r="F1835" s="17" t="s">
        <v>26</v>
      </c>
      <c r="G1835" s="9"/>
      <c r="H1835" s="9"/>
      <c r="I1835" s="9"/>
      <c r="J1835" s="9"/>
      <c r="K1835" s="9"/>
      <c r="L1835" s="9"/>
      <c r="M1835" s="9"/>
      <c r="N1835" s="9"/>
      <c r="O1835" s="9"/>
      <c r="P1835" s="9"/>
      <c r="Q1835" s="9"/>
      <c r="R1835" s="9"/>
    </row>
    <row r="1836" spans="1:18" ht="23.25">
      <c r="A1836" s="10"/>
      <c r="B1836" s="10" t="s">
        <v>256</v>
      </c>
      <c r="C1836" s="10" t="s">
        <v>311</v>
      </c>
      <c r="D1836" s="39">
        <v>54000</v>
      </c>
      <c r="E1836" s="10" t="s">
        <v>250</v>
      </c>
      <c r="F1836" s="15" t="s">
        <v>610</v>
      </c>
      <c r="G1836" s="10"/>
      <c r="H1836" s="10"/>
      <c r="I1836" s="10"/>
      <c r="J1836" s="10"/>
      <c r="K1836" s="10"/>
      <c r="L1836" s="10"/>
      <c r="M1836" s="10"/>
      <c r="N1836" s="10"/>
      <c r="O1836" s="10"/>
      <c r="P1836" s="10"/>
      <c r="Q1836" s="10"/>
      <c r="R1836" s="10"/>
    </row>
    <row r="1837" spans="1:18" ht="23.25">
      <c r="A1837" s="10"/>
      <c r="B1837" s="10"/>
      <c r="C1837" s="10"/>
      <c r="D1837" s="13"/>
      <c r="E1837" s="10"/>
      <c r="F1837" s="15"/>
      <c r="G1837" s="10"/>
      <c r="H1837" s="10"/>
      <c r="I1837" s="10"/>
      <c r="J1837" s="10"/>
      <c r="K1837" s="10"/>
      <c r="L1837" s="10"/>
      <c r="M1837" s="10"/>
      <c r="N1837" s="10"/>
      <c r="O1837" s="10"/>
      <c r="P1837" s="10"/>
      <c r="Q1837" s="10"/>
      <c r="R1837" s="10"/>
    </row>
    <row r="1838" spans="1:18" ht="23.25">
      <c r="A1838" s="10"/>
      <c r="B1838" s="10"/>
      <c r="C1838" s="10"/>
      <c r="D1838" s="13"/>
      <c r="E1838" s="10"/>
      <c r="F1838" s="15"/>
      <c r="G1838" s="10"/>
      <c r="H1838" s="10"/>
      <c r="I1838" s="10"/>
      <c r="J1838" s="10"/>
      <c r="K1838" s="10"/>
      <c r="L1838" s="10"/>
      <c r="M1838" s="10"/>
      <c r="N1838" s="10"/>
      <c r="O1838" s="10"/>
      <c r="P1838" s="10"/>
      <c r="Q1838" s="10"/>
      <c r="R1838" s="10"/>
    </row>
    <row r="1839" spans="1:18" ht="23.25">
      <c r="A1839" s="10"/>
      <c r="B1839" s="10"/>
      <c r="D1839" s="13"/>
      <c r="E1839" s="10"/>
      <c r="F1839" s="15"/>
      <c r="G1839" s="10"/>
      <c r="H1839" s="10"/>
      <c r="I1839" s="10"/>
      <c r="J1839" s="10"/>
      <c r="K1839" s="10"/>
      <c r="L1839" s="10"/>
      <c r="M1839" s="10"/>
      <c r="N1839" s="10"/>
      <c r="O1839" s="10"/>
      <c r="P1839" s="10"/>
      <c r="Q1839" s="10"/>
      <c r="R1839" s="10"/>
    </row>
    <row r="1840" spans="1:18" ht="23.25">
      <c r="A1840" s="10"/>
      <c r="B1840" s="10"/>
      <c r="C1840" s="10"/>
      <c r="D1840" s="13"/>
      <c r="E1840" s="10"/>
      <c r="F1840" s="15"/>
      <c r="G1840" s="10"/>
      <c r="H1840" s="10"/>
      <c r="I1840" s="10"/>
      <c r="J1840" s="10"/>
      <c r="K1840" s="10"/>
      <c r="L1840" s="10"/>
      <c r="M1840" s="10"/>
      <c r="N1840" s="10"/>
      <c r="O1840" s="10"/>
      <c r="P1840" s="10"/>
      <c r="Q1840" s="10"/>
      <c r="R1840" s="10"/>
    </row>
    <row r="1841" spans="1:18" ht="23.25">
      <c r="A1841" s="10"/>
      <c r="B1841" s="10"/>
      <c r="C1841" s="10"/>
      <c r="D1841" s="13"/>
      <c r="E1841" s="10"/>
      <c r="F1841" s="15"/>
      <c r="G1841" s="10"/>
      <c r="H1841" s="10"/>
      <c r="I1841" s="10"/>
      <c r="J1841" s="10"/>
      <c r="K1841" s="10"/>
      <c r="L1841" s="10"/>
      <c r="M1841" s="10"/>
      <c r="N1841" s="10"/>
      <c r="O1841" s="10"/>
      <c r="P1841" s="10"/>
      <c r="Q1841" s="10"/>
      <c r="R1841" s="10"/>
    </row>
    <row r="1842" spans="1:18" ht="23.25">
      <c r="A1842" s="10"/>
      <c r="B1842" s="10"/>
      <c r="C1842" s="10"/>
      <c r="D1842" s="13"/>
      <c r="E1842" s="10"/>
      <c r="F1842" s="15"/>
      <c r="G1842" s="10"/>
      <c r="H1842" s="10"/>
      <c r="I1842" s="10"/>
      <c r="J1842" s="10"/>
      <c r="K1842" s="10"/>
      <c r="L1842" s="10"/>
      <c r="M1842" s="10"/>
      <c r="N1842" s="10"/>
      <c r="O1842" s="10"/>
      <c r="P1842" s="10"/>
      <c r="Q1842" s="10"/>
      <c r="R1842" s="10"/>
    </row>
    <row r="1843" spans="1:18" ht="23.25">
      <c r="A1843" s="11"/>
      <c r="B1843" s="11"/>
      <c r="C1843" s="11"/>
      <c r="D1843" s="14"/>
      <c r="E1843" s="11"/>
      <c r="F1843" s="16"/>
      <c r="G1843" s="11"/>
      <c r="H1843" s="11"/>
      <c r="I1843" s="11"/>
      <c r="J1843" s="11"/>
      <c r="K1843" s="11"/>
      <c r="L1843" s="11"/>
      <c r="M1843" s="11"/>
      <c r="N1843" s="11"/>
      <c r="O1843" s="11"/>
      <c r="P1843" s="11"/>
      <c r="Q1843" s="11"/>
      <c r="R1843" s="11"/>
    </row>
    <row r="1850" spans="1:18" ht="23.25">
      <c r="A1850" s="63" t="s">
        <v>0</v>
      </c>
      <c r="B1850" s="63"/>
      <c r="C1850" s="63"/>
      <c r="D1850" s="63"/>
      <c r="E1850" s="63"/>
      <c r="F1850" s="63"/>
      <c r="G1850" s="63"/>
      <c r="H1850" s="63"/>
      <c r="I1850" s="63"/>
      <c r="J1850" s="63"/>
      <c r="K1850" s="63"/>
      <c r="L1850" s="63"/>
      <c r="M1850" s="63"/>
      <c r="N1850" s="63"/>
      <c r="O1850" s="63"/>
      <c r="P1850" s="63"/>
      <c r="Q1850" s="63"/>
      <c r="R1850" s="63"/>
    </row>
    <row r="1851" spans="1:18" ht="23.25">
      <c r="A1851" s="63" t="s">
        <v>330</v>
      </c>
      <c r="B1851" s="63"/>
      <c r="C1851" s="63"/>
      <c r="D1851" s="63"/>
      <c r="E1851" s="63"/>
      <c r="F1851" s="63"/>
      <c r="G1851" s="63"/>
      <c r="H1851" s="63"/>
      <c r="I1851" s="63"/>
      <c r="J1851" s="63"/>
      <c r="K1851" s="63"/>
      <c r="L1851" s="63"/>
      <c r="M1851" s="63"/>
      <c r="N1851" s="63"/>
      <c r="O1851" s="63"/>
      <c r="P1851" s="63"/>
      <c r="Q1851" s="63"/>
      <c r="R1851" s="63"/>
    </row>
    <row r="1852" spans="1:18" ht="23.25">
      <c r="A1852" s="63" t="s">
        <v>1</v>
      </c>
      <c r="B1852" s="63"/>
      <c r="C1852" s="63"/>
      <c r="D1852" s="63"/>
      <c r="E1852" s="63"/>
      <c r="F1852" s="63"/>
      <c r="G1852" s="63"/>
      <c r="H1852" s="63"/>
      <c r="I1852" s="63"/>
      <c r="J1852" s="63"/>
      <c r="K1852" s="63"/>
      <c r="L1852" s="63"/>
      <c r="M1852" s="63"/>
      <c r="N1852" s="63"/>
      <c r="O1852" s="63"/>
      <c r="P1852" s="63"/>
      <c r="Q1852" s="63"/>
      <c r="R1852" s="63"/>
    </row>
    <row r="1853" ht="23.25">
      <c r="A1853" s="1" t="s">
        <v>64</v>
      </c>
    </row>
    <row r="1854" ht="23.25">
      <c r="B1854" s="1" t="s">
        <v>83</v>
      </c>
    </row>
    <row r="1855" spans="1:18" ht="23.25">
      <c r="A1855" s="2" t="s">
        <v>4</v>
      </c>
      <c r="B1855" s="6" t="s">
        <v>6</v>
      </c>
      <c r="C1855" s="3" t="s">
        <v>7</v>
      </c>
      <c r="D1855" s="6" t="s">
        <v>9</v>
      </c>
      <c r="E1855" s="3" t="s">
        <v>10</v>
      </c>
      <c r="F1855" s="6" t="s">
        <v>12</v>
      </c>
      <c r="G1855" s="64" t="s">
        <v>299</v>
      </c>
      <c r="H1855" s="65"/>
      <c r="I1855" s="66"/>
      <c r="J1855" s="64" t="s">
        <v>331</v>
      </c>
      <c r="K1855" s="65"/>
      <c r="L1855" s="65"/>
      <c r="M1855" s="65"/>
      <c r="N1855" s="65"/>
      <c r="O1855" s="65"/>
      <c r="P1855" s="65"/>
      <c r="Q1855" s="65"/>
      <c r="R1855" s="66"/>
    </row>
    <row r="1856" spans="1:18" ht="23.25">
      <c r="A1856" s="4" t="s">
        <v>5</v>
      </c>
      <c r="B1856" s="7"/>
      <c r="C1856" s="5" t="s">
        <v>8</v>
      </c>
      <c r="D1856" s="7"/>
      <c r="E1856" s="5" t="s">
        <v>11</v>
      </c>
      <c r="F1856" s="7" t="s">
        <v>11</v>
      </c>
      <c r="G1856" s="8" t="s">
        <v>13</v>
      </c>
      <c r="H1856" s="8" t="s">
        <v>14</v>
      </c>
      <c r="I1856" s="8" t="s">
        <v>15</v>
      </c>
      <c r="J1856" s="8" t="s">
        <v>16</v>
      </c>
      <c r="K1856" s="8" t="s">
        <v>17</v>
      </c>
      <c r="L1856" s="8" t="s">
        <v>18</v>
      </c>
      <c r="M1856" s="8" t="s">
        <v>19</v>
      </c>
      <c r="N1856" s="8" t="s">
        <v>20</v>
      </c>
      <c r="O1856" s="8" t="s">
        <v>21</v>
      </c>
      <c r="P1856" s="8" t="s">
        <v>22</v>
      </c>
      <c r="Q1856" s="8" t="s">
        <v>23</v>
      </c>
      <c r="R1856" s="8" t="s">
        <v>24</v>
      </c>
    </row>
    <row r="1857" spans="1:18" ht="23.25">
      <c r="A1857" s="6">
        <v>8</v>
      </c>
      <c r="B1857" s="9" t="s">
        <v>312</v>
      </c>
      <c r="C1857" s="9" t="s">
        <v>177</v>
      </c>
      <c r="D1857" s="38">
        <v>23000</v>
      </c>
      <c r="E1857" s="9"/>
      <c r="F1857" s="17" t="s">
        <v>611</v>
      </c>
      <c r="G1857" s="9"/>
      <c r="H1857" s="9"/>
      <c r="I1857" s="9"/>
      <c r="J1857" s="9"/>
      <c r="K1857" s="9"/>
      <c r="L1857" s="9"/>
      <c r="M1857" s="9"/>
      <c r="N1857" s="9"/>
      <c r="O1857" s="9"/>
      <c r="P1857" s="9"/>
      <c r="Q1857" s="9"/>
      <c r="R1857" s="9"/>
    </row>
    <row r="1858" spans="1:18" ht="23.25">
      <c r="A1858" s="10"/>
      <c r="B1858" s="10" t="s">
        <v>617</v>
      </c>
      <c r="C1858" s="10" t="s">
        <v>618</v>
      </c>
      <c r="D1858" s="39"/>
      <c r="E1858" s="10"/>
      <c r="F1858" s="15"/>
      <c r="G1858" s="10"/>
      <c r="H1858" s="10"/>
      <c r="I1858" s="10"/>
      <c r="J1858" s="10"/>
      <c r="K1858" s="10"/>
      <c r="L1858" s="10"/>
      <c r="M1858" s="10"/>
      <c r="N1858" s="10"/>
      <c r="O1858" s="10"/>
      <c r="P1858" s="10"/>
      <c r="Q1858" s="10"/>
      <c r="R1858" s="10"/>
    </row>
    <row r="1859" spans="1:18" ht="23.25">
      <c r="A1859" s="10"/>
      <c r="B1859" s="10"/>
      <c r="C1859" s="10" t="s">
        <v>619</v>
      </c>
      <c r="D1859" s="13"/>
      <c r="E1859" s="10"/>
      <c r="F1859" s="15"/>
      <c r="G1859" s="10"/>
      <c r="H1859" s="10"/>
      <c r="I1859" s="10"/>
      <c r="J1859" s="10"/>
      <c r="K1859" s="10"/>
      <c r="L1859" s="10"/>
      <c r="M1859" s="10"/>
      <c r="N1859" s="10"/>
      <c r="O1859" s="10"/>
      <c r="P1859" s="10"/>
      <c r="Q1859" s="10"/>
      <c r="R1859" s="10"/>
    </row>
    <row r="1860" spans="1:18" ht="23.25">
      <c r="A1860" s="10"/>
      <c r="B1860" s="10"/>
      <c r="C1860" s="10"/>
      <c r="D1860" s="13"/>
      <c r="E1860" s="10"/>
      <c r="F1860" s="15"/>
      <c r="G1860" s="10"/>
      <c r="H1860" s="10"/>
      <c r="I1860" s="10"/>
      <c r="J1860" s="10"/>
      <c r="K1860" s="10"/>
      <c r="L1860" s="10"/>
      <c r="M1860" s="10"/>
      <c r="N1860" s="10"/>
      <c r="O1860" s="10"/>
      <c r="P1860" s="10"/>
      <c r="Q1860" s="10"/>
      <c r="R1860" s="10"/>
    </row>
    <row r="1861" spans="1:18" ht="23.25">
      <c r="A1861" s="10"/>
      <c r="B1861" s="10"/>
      <c r="C1861" s="10"/>
      <c r="D1861" s="13"/>
      <c r="E1861" s="10"/>
      <c r="F1861" s="15"/>
      <c r="G1861" s="10"/>
      <c r="H1861" s="10"/>
      <c r="I1861" s="10"/>
      <c r="J1861" s="10"/>
      <c r="K1861" s="10"/>
      <c r="L1861" s="10"/>
      <c r="M1861" s="10"/>
      <c r="N1861" s="10"/>
      <c r="O1861" s="10"/>
      <c r="P1861" s="10"/>
      <c r="Q1861" s="10"/>
      <c r="R1861" s="10"/>
    </row>
    <row r="1862" spans="1:18" ht="23.25">
      <c r="A1862" s="10"/>
      <c r="B1862" s="10"/>
      <c r="C1862" s="10"/>
      <c r="D1862" s="13"/>
      <c r="E1862" s="10"/>
      <c r="F1862" s="15"/>
      <c r="G1862" s="10"/>
      <c r="H1862" s="10"/>
      <c r="I1862" s="10"/>
      <c r="J1862" s="10"/>
      <c r="K1862" s="10"/>
      <c r="L1862" s="10"/>
      <c r="M1862" s="10"/>
      <c r="N1862" s="10"/>
      <c r="O1862" s="10"/>
      <c r="P1862" s="10"/>
      <c r="Q1862" s="10"/>
      <c r="R1862" s="10"/>
    </row>
    <row r="1863" spans="1:18" ht="23.25">
      <c r="A1863" s="10"/>
      <c r="B1863" s="10"/>
      <c r="C1863" s="10"/>
      <c r="D1863" s="13"/>
      <c r="E1863" s="10"/>
      <c r="F1863" s="15"/>
      <c r="G1863" s="10"/>
      <c r="H1863" s="10"/>
      <c r="I1863" s="10"/>
      <c r="J1863" s="10"/>
      <c r="K1863" s="10"/>
      <c r="L1863" s="10"/>
      <c r="M1863" s="10"/>
      <c r="N1863" s="10"/>
      <c r="O1863" s="10"/>
      <c r="P1863" s="10"/>
      <c r="Q1863" s="10"/>
      <c r="R1863" s="10"/>
    </row>
    <row r="1864" spans="1:18" ht="23.25">
      <c r="A1864" s="10"/>
      <c r="B1864" s="10"/>
      <c r="C1864" s="10"/>
      <c r="D1864" s="13"/>
      <c r="E1864" s="10"/>
      <c r="F1864" s="15"/>
      <c r="G1864" s="10"/>
      <c r="H1864" s="10"/>
      <c r="I1864" s="10"/>
      <c r="J1864" s="10"/>
      <c r="K1864" s="10"/>
      <c r="L1864" s="10"/>
      <c r="M1864" s="10"/>
      <c r="N1864" s="10"/>
      <c r="O1864" s="10"/>
      <c r="P1864" s="10"/>
      <c r="Q1864" s="10"/>
      <c r="R1864" s="10"/>
    </row>
    <row r="1865" spans="1:18" ht="23.25">
      <c r="A1865" s="11"/>
      <c r="B1865" s="11"/>
      <c r="C1865" s="11"/>
      <c r="D1865" s="14"/>
      <c r="E1865" s="11"/>
      <c r="F1865" s="16"/>
      <c r="G1865" s="11"/>
      <c r="H1865" s="11"/>
      <c r="I1865" s="11"/>
      <c r="J1865" s="11"/>
      <c r="K1865" s="11"/>
      <c r="L1865" s="11"/>
      <c r="M1865" s="11"/>
      <c r="N1865" s="11"/>
      <c r="O1865" s="11"/>
      <c r="P1865" s="11"/>
      <c r="Q1865" s="11"/>
      <c r="R1865" s="11"/>
    </row>
    <row r="1872" spans="1:18" ht="23.25">
      <c r="A1872" s="63" t="s">
        <v>0</v>
      </c>
      <c r="B1872" s="63"/>
      <c r="C1872" s="63"/>
      <c r="D1872" s="63"/>
      <c r="E1872" s="63"/>
      <c r="F1872" s="63"/>
      <c r="G1872" s="63"/>
      <c r="H1872" s="63"/>
      <c r="I1872" s="63"/>
      <c r="J1872" s="63"/>
      <c r="K1872" s="63"/>
      <c r="L1872" s="63"/>
      <c r="M1872" s="63"/>
      <c r="N1872" s="63"/>
      <c r="O1872" s="63"/>
      <c r="P1872" s="63"/>
      <c r="Q1872" s="63"/>
      <c r="R1872" s="63"/>
    </row>
    <row r="1873" spans="1:18" ht="23.25">
      <c r="A1873" s="63" t="s">
        <v>330</v>
      </c>
      <c r="B1873" s="63"/>
      <c r="C1873" s="63"/>
      <c r="D1873" s="63"/>
      <c r="E1873" s="63"/>
      <c r="F1873" s="63"/>
      <c r="G1873" s="63"/>
      <c r="H1873" s="63"/>
      <c r="I1873" s="63"/>
      <c r="J1873" s="63"/>
      <c r="K1873" s="63"/>
      <c r="L1873" s="63"/>
      <c r="M1873" s="63"/>
      <c r="N1873" s="63"/>
      <c r="O1873" s="63"/>
      <c r="P1873" s="63"/>
      <c r="Q1873" s="63"/>
      <c r="R1873" s="63"/>
    </row>
    <row r="1874" spans="1:18" ht="23.25">
      <c r="A1874" s="63" t="s">
        <v>1</v>
      </c>
      <c r="B1874" s="63"/>
      <c r="C1874" s="63"/>
      <c r="D1874" s="63"/>
      <c r="E1874" s="63"/>
      <c r="F1874" s="63"/>
      <c r="G1874" s="63"/>
      <c r="H1874" s="63"/>
      <c r="I1874" s="63"/>
      <c r="J1874" s="63"/>
      <c r="K1874" s="63"/>
      <c r="L1874" s="63"/>
      <c r="M1874" s="63"/>
      <c r="N1874" s="63"/>
      <c r="O1874" s="63"/>
      <c r="P1874" s="63"/>
      <c r="Q1874" s="63"/>
      <c r="R1874" s="63"/>
    </row>
    <row r="1875" ht="23.25">
      <c r="A1875" s="1" t="s">
        <v>64</v>
      </c>
    </row>
    <row r="1876" ht="23.25">
      <c r="B1876" s="1" t="s">
        <v>83</v>
      </c>
    </row>
    <row r="1877" spans="1:18" ht="23.25">
      <c r="A1877" s="2" t="s">
        <v>4</v>
      </c>
      <c r="B1877" s="6" t="s">
        <v>6</v>
      </c>
      <c r="C1877" s="3" t="s">
        <v>7</v>
      </c>
      <c r="D1877" s="6" t="s">
        <v>9</v>
      </c>
      <c r="E1877" s="3" t="s">
        <v>10</v>
      </c>
      <c r="F1877" s="6" t="s">
        <v>12</v>
      </c>
      <c r="G1877" s="64" t="s">
        <v>299</v>
      </c>
      <c r="H1877" s="65"/>
      <c r="I1877" s="66"/>
      <c r="J1877" s="64" t="s">
        <v>331</v>
      </c>
      <c r="K1877" s="65"/>
      <c r="L1877" s="65"/>
      <c r="M1877" s="65"/>
      <c r="N1877" s="65"/>
      <c r="O1877" s="65"/>
      <c r="P1877" s="65"/>
      <c r="Q1877" s="65"/>
      <c r="R1877" s="66"/>
    </row>
    <row r="1878" spans="1:18" ht="23.25">
      <c r="A1878" s="4" t="s">
        <v>5</v>
      </c>
      <c r="B1878" s="7"/>
      <c r="C1878" s="5" t="s">
        <v>8</v>
      </c>
      <c r="D1878" s="7"/>
      <c r="E1878" s="5" t="s">
        <v>11</v>
      </c>
      <c r="F1878" s="7" t="s">
        <v>11</v>
      </c>
      <c r="G1878" s="8" t="s">
        <v>13</v>
      </c>
      <c r="H1878" s="8" t="s">
        <v>14</v>
      </c>
      <c r="I1878" s="8" t="s">
        <v>15</v>
      </c>
      <c r="J1878" s="8" t="s">
        <v>16</v>
      </c>
      <c r="K1878" s="8" t="s">
        <v>17</v>
      </c>
      <c r="L1878" s="8" t="s">
        <v>18</v>
      </c>
      <c r="M1878" s="8" t="s">
        <v>19</v>
      </c>
      <c r="N1878" s="8" t="s">
        <v>20</v>
      </c>
      <c r="O1878" s="8" t="s">
        <v>21</v>
      </c>
      <c r="P1878" s="8" t="s">
        <v>22</v>
      </c>
      <c r="Q1878" s="8" t="s">
        <v>23</v>
      </c>
      <c r="R1878" s="8" t="s">
        <v>24</v>
      </c>
    </row>
    <row r="1879" spans="1:18" ht="23.25">
      <c r="A1879" s="6">
        <v>9</v>
      </c>
      <c r="B1879" s="9" t="s">
        <v>312</v>
      </c>
      <c r="C1879" s="9" t="s">
        <v>177</v>
      </c>
      <c r="D1879" s="38">
        <v>12000</v>
      </c>
      <c r="E1879" s="9"/>
      <c r="F1879" s="17" t="s">
        <v>611</v>
      </c>
      <c r="G1879" s="9"/>
      <c r="H1879" s="9"/>
      <c r="I1879" s="9"/>
      <c r="J1879" s="9"/>
      <c r="K1879" s="9"/>
      <c r="L1879" s="9"/>
      <c r="M1879" s="9"/>
      <c r="N1879" s="9"/>
      <c r="O1879" s="9"/>
      <c r="P1879" s="9"/>
      <c r="Q1879" s="9"/>
      <c r="R1879" s="9"/>
    </row>
    <row r="1880" spans="1:18" ht="23.25">
      <c r="A1880" s="10"/>
      <c r="B1880" s="10" t="s">
        <v>620</v>
      </c>
      <c r="C1880" s="10" t="s">
        <v>621</v>
      </c>
      <c r="D1880" s="39"/>
      <c r="E1880" s="10"/>
      <c r="F1880" s="15"/>
      <c r="G1880" s="10"/>
      <c r="H1880" s="10"/>
      <c r="I1880" s="10"/>
      <c r="J1880" s="10"/>
      <c r="K1880" s="10"/>
      <c r="L1880" s="10"/>
      <c r="M1880" s="10"/>
      <c r="N1880" s="10"/>
      <c r="O1880" s="10"/>
      <c r="P1880" s="10"/>
      <c r="Q1880" s="10"/>
      <c r="R1880" s="10"/>
    </row>
    <row r="1881" spans="1:18" ht="23.25">
      <c r="A1881" s="10"/>
      <c r="B1881" s="10"/>
      <c r="C1881" s="10" t="s">
        <v>622</v>
      </c>
      <c r="D1881" s="13"/>
      <c r="E1881" s="10"/>
      <c r="F1881" s="15"/>
      <c r="G1881" s="10"/>
      <c r="H1881" s="10"/>
      <c r="I1881" s="10"/>
      <c r="J1881" s="10"/>
      <c r="K1881" s="10"/>
      <c r="L1881" s="10"/>
      <c r="M1881" s="10"/>
      <c r="N1881" s="10"/>
      <c r="O1881" s="10"/>
      <c r="P1881" s="10"/>
      <c r="Q1881" s="10"/>
      <c r="R1881" s="10"/>
    </row>
    <row r="1882" spans="1:18" ht="23.25">
      <c r="A1882" s="10"/>
      <c r="B1882" s="10"/>
      <c r="C1882" s="10"/>
      <c r="D1882" s="13"/>
      <c r="E1882" s="10"/>
      <c r="F1882" s="15"/>
      <c r="G1882" s="10"/>
      <c r="H1882" s="10"/>
      <c r="I1882" s="10"/>
      <c r="J1882" s="10"/>
      <c r="K1882" s="10"/>
      <c r="L1882" s="10"/>
      <c r="M1882" s="10"/>
      <c r="N1882" s="10"/>
      <c r="O1882" s="10"/>
      <c r="P1882" s="10"/>
      <c r="Q1882" s="10"/>
      <c r="R1882" s="10"/>
    </row>
    <row r="1883" spans="1:18" ht="23.25">
      <c r="A1883" s="10"/>
      <c r="B1883" s="10"/>
      <c r="D1883" s="13"/>
      <c r="E1883" s="10"/>
      <c r="F1883" s="15"/>
      <c r="G1883" s="10"/>
      <c r="H1883" s="10"/>
      <c r="I1883" s="10"/>
      <c r="J1883" s="10"/>
      <c r="K1883" s="10"/>
      <c r="L1883" s="10"/>
      <c r="M1883" s="10"/>
      <c r="N1883" s="10"/>
      <c r="O1883" s="10"/>
      <c r="P1883" s="10"/>
      <c r="Q1883" s="10"/>
      <c r="R1883" s="10"/>
    </row>
    <row r="1884" spans="1:18" ht="23.25">
      <c r="A1884" s="10"/>
      <c r="B1884" s="10"/>
      <c r="C1884" s="10"/>
      <c r="D1884" s="13"/>
      <c r="E1884" s="10"/>
      <c r="F1884" s="15"/>
      <c r="G1884" s="10"/>
      <c r="H1884" s="10"/>
      <c r="I1884" s="10"/>
      <c r="J1884" s="10"/>
      <c r="K1884" s="10"/>
      <c r="L1884" s="10"/>
      <c r="M1884" s="10"/>
      <c r="N1884" s="10"/>
      <c r="O1884" s="10"/>
      <c r="P1884" s="10"/>
      <c r="Q1884" s="10"/>
      <c r="R1884" s="10"/>
    </row>
    <row r="1885" spans="1:18" ht="23.25">
      <c r="A1885" s="10"/>
      <c r="B1885" s="10"/>
      <c r="C1885" s="10"/>
      <c r="D1885" s="13"/>
      <c r="E1885" s="10"/>
      <c r="F1885" s="15"/>
      <c r="G1885" s="10"/>
      <c r="H1885" s="10"/>
      <c r="I1885" s="10"/>
      <c r="J1885" s="10"/>
      <c r="K1885" s="10"/>
      <c r="L1885" s="10"/>
      <c r="M1885" s="10"/>
      <c r="N1885" s="10"/>
      <c r="O1885" s="10"/>
      <c r="P1885" s="10"/>
      <c r="Q1885" s="10"/>
      <c r="R1885" s="10"/>
    </row>
    <row r="1886" spans="1:18" ht="23.25">
      <c r="A1886" s="10"/>
      <c r="B1886" s="10"/>
      <c r="C1886" s="10"/>
      <c r="D1886" s="13"/>
      <c r="E1886" s="10"/>
      <c r="F1886" s="15"/>
      <c r="G1886" s="10"/>
      <c r="H1886" s="10"/>
      <c r="I1886" s="10"/>
      <c r="J1886" s="10"/>
      <c r="K1886" s="10"/>
      <c r="L1886" s="10"/>
      <c r="M1886" s="10"/>
      <c r="N1886" s="10"/>
      <c r="O1886" s="10"/>
      <c r="P1886" s="10"/>
      <c r="Q1886" s="10"/>
      <c r="R1886" s="10"/>
    </row>
    <row r="1887" spans="1:18" ht="23.25">
      <c r="A1887" s="11"/>
      <c r="B1887" s="11"/>
      <c r="C1887" s="11"/>
      <c r="D1887" s="14"/>
      <c r="E1887" s="11"/>
      <c r="F1887" s="16"/>
      <c r="G1887" s="11"/>
      <c r="H1887" s="11"/>
      <c r="I1887" s="11"/>
      <c r="J1887" s="11"/>
      <c r="K1887" s="11"/>
      <c r="L1887" s="11"/>
      <c r="M1887" s="11"/>
      <c r="N1887" s="11"/>
      <c r="O1887" s="11"/>
      <c r="P1887" s="11"/>
      <c r="Q1887" s="11"/>
      <c r="R1887" s="11"/>
    </row>
    <row r="1894" spans="1:18" ht="23.25">
      <c r="A1894" s="63" t="s">
        <v>0</v>
      </c>
      <c r="B1894" s="63"/>
      <c r="C1894" s="63"/>
      <c r="D1894" s="63"/>
      <c r="E1894" s="63"/>
      <c r="F1894" s="63"/>
      <c r="G1894" s="63"/>
      <c r="H1894" s="63"/>
      <c r="I1894" s="63"/>
      <c r="J1894" s="63"/>
      <c r="K1894" s="63"/>
      <c r="L1894" s="63"/>
      <c r="M1894" s="63"/>
      <c r="N1894" s="63"/>
      <c r="O1894" s="63"/>
      <c r="P1894" s="63"/>
      <c r="Q1894" s="63"/>
      <c r="R1894" s="63"/>
    </row>
    <row r="1895" spans="1:18" ht="23.25">
      <c r="A1895" s="63" t="s">
        <v>330</v>
      </c>
      <c r="B1895" s="63"/>
      <c r="C1895" s="63"/>
      <c r="D1895" s="63"/>
      <c r="E1895" s="63"/>
      <c r="F1895" s="63"/>
      <c r="G1895" s="63"/>
      <c r="H1895" s="63"/>
      <c r="I1895" s="63"/>
      <c r="J1895" s="63"/>
      <c r="K1895" s="63"/>
      <c r="L1895" s="63"/>
      <c r="M1895" s="63"/>
      <c r="N1895" s="63"/>
      <c r="O1895" s="63"/>
      <c r="P1895" s="63"/>
      <c r="Q1895" s="63"/>
      <c r="R1895" s="63"/>
    </row>
    <row r="1896" spans="1:18" ht="23.25">
      <c r="A1896" s="63" t="s">
        <v>1</v>
      </c>
      <c r="B1896" s="63"/>
      <c r="C1896" s="63"/>
      <c r="D1896" s="63"/>
      <c r="E1896" s="63"/>
      <c r="F1896" s="63"/>
      <c r="G1896" s="63"/>
      <c r="H1896" s="63"/>
      <c r="I1896" s="63"/>
      <c r="J1896" s="63"/>
      <c r="K1896" s="63"/>
      <c r="L1896" s="63"/>
      <c r="M1896" s="63"/>
      <c r="N1896" s="63"/>
      <c r="O1896" s="63"/>
      <c r="P1896" s="63"/>
      <c r="Q1896" s="63"/>
      <c r="R1896" s="63"/>
    </row>
    <row r="1897" ht="23.25">
      <c r="A1897" s="1" t="s">
        <v>64</v>
      </c>
    </row>
    <row r="1898" ht="23.25">
      <c r="B1898" s="1" t="s">
        <v>83</v>
      </c>
    </row>
    <row r="1899" spans="1:18" ht="23.25">
      <c r="A1899" s="2" t="s">
        <v>4</v>
      </c>
      <c r="B1899" s="6" t="s">
        <v>6</v>
      </c>
      <c r="C1899" s="3" t="s">
        <v>7</v>
      </c>
      <c r="D1899" s="6" t="s">
        <v>9</v>
      </c>
      <c r="E1899" s="3" t="s">
        <v>10</v>
      </c>
      <c r="F1899" s="6" t="s">
        <v>12</v>
      </c>
      <c r="G1899" s="64" t="s">
        <v>299</v>
      </c>
      <c r="H1899" s="65"/>
      <c r="I1899" s="66"/>
      <c r="J1899" s="64" t="s">
        <v>331</v>
      </c>
      <c r="K1899" s="65"/>
      <c r="L1899" s="65"/>
      <c r="M1899" s="65"/>
      <c r="N1899" s="65"/>
      <c r="O1899" s="65"/>
      <c r="P1899" s="65"/>
      <c r="Q1899" s="65"/>
      <c r="R1899" s="66"/>
    </row>
    <row r="1900" spans="1:18" ht="23.25">
      <c r="A1900" s="4" t="s">
        <v>5</v>
      </c>
      <c r="B1900" s="7"/>
      <c r="C1900" s="5" t="s">
        <v>8</v>
      </c>
      <c r="D1900" s="7"/>
      <c r="E1900" s="5" t="s">
        <v>11</v>
      </c>
      <c r="F1900" s="7" t="s">
        <v>11</v>
      </c>
      <c r="G1900" s="8" t="s">
        <v>13</v>
      </c>
      <c r="H1900" s="8" t="s">
        <v>14</v>
      </c>
      <c r="I1900" s="8" t="s">
        <v>15</v>
      </c>
      <c r="J1900" s="8" t="s">
        <v>16</v>
      </c>
      <c r="K1900" s="8" t="s">
        <v>17</v>
      </c>
      <c r="L1900" s="8" t="s">
        <v>18</v>
      </c>
      <c r="M1900" s="8" t="s">
        <v>19</v>
      </c>
      <c r="N1900" s="8" t="s">
        <v>20</v>
      </c>
      <c r="O1900" s="8" t="s">
        <v>21</v>
      </c>
      <c r="P1900" s="8" t="s">
        <v>22</v>
      </c>
      <c r="Q1900" s="8" t="s">
        <v>23</v>
      </c>
      <c r="R1900" s="8" t="s">
        <v>24</v>
      </c>
    </row>
    <row r="1901" spans="1:18" ht="23.25">
      <c r="A1901" s="6">
        <v>10</v>
      </c>
      <c r="B1901" s="9" t="s">
        <v>623</v>
      </c>
      <c r="C1901" s="9" t="s">
        <v>176</v>
      </c>
      <c r="D1901" s="38">
        <v>38000</v>
      </c>
      <c r="E1901" s="9" t="s">
        <v>250</v>
      </c>
      <c r="F1901" s="17" t="s">
        <v>26</v>
      </c>
      <c r="G1901" s="9"/>
      <c r="H1901" s="9"/>
      <c r="I1901" s="9"/>
      <c r="J1901" s="9"/>
      <c r="K1901" s="9"/>
      <c r="L1901" s="9"/>
      <c r="M1901" s="9"/>
      <c r="N1901" s="9"/>
      <c r="O1901" s="9"/>
      <c r="P1901" s="9"/>
      <c r="Q1901" s="9"/>
      <c r="R1901" s="9"/>
    </row>
    <row r="1902" spans="1:18" ht="23.25">
      <c r="A1902" s="10"/>
      <c r="B1902" s="10"/>
      <c r="C1902" s="10" t="s">
        <v>624</v>
      </c>
      <c r="D1902" s="39">
        <v>38000</v>
      </c>
      <c r="E1902" s="10" t="s">
        <v>250</v>
      </c>
      <c r="F1902" s="15" t="s">
        <v>611</v>
      </c>
      <c r="G1902" s="10"/>
      <c r="H1902" s="10"/>
      <c r="I1902" s="10"/>
      <c r="J1902" s="10"/>
      <c r="K1902" s="10"/>
      <c r="L1902" s="10"/>
      <c r="M1902" s="10"/>
      <c r="N1902" s="10"/>
      <c r="O1902" s="10"/>
      <c r="P1902" s="10"/>
      <c r="Q1902" s="10"/>
      <c r="R1902" s="10"/>
    </row>
    <row r="1903" spans="1:18" ht="23.25">
      <c r="A1903" s="10"/>
      <c r="B1903" s="10"/>
      <c r="C1903" s="10"/>
      <c r="D1903" s="13"/>
      <c r="E1903" s="10"/>
      <c r="F1903" s="15"/>
      <c r="G1903" s="10"/>
      <c r="H1903" s="10"/>
      <c r="I1903" s="10"/>
      <c r="J1903" s="10"/>
      <c r="K1903" s="10"/>
      <c r="L1903" s="10"/>
      <c r="M1903" s="10"/>
      <c r="N1903" s="10"/>
      <c r="O1903" s="10"/>
      <c r="P1903" s="10"/>
      <c r="Q1903" s="10"/>
      <c r="R1903" s="10"/>
    </row>
    <row r="1904" spans="1:18" ht="23.25">
      <c r="A1904" s="10"/>
      <c r="B1904" s="10"/>
      <c r="C1904" s="10"/>
      <c r="D1904" s="13"/>
      <c r="E1904" s="10"/>
      <c r="F1904" s="15"/>
      <c r="G1904" s="10"/>
      <c r="H1904" s="10"/>
      <c r="I1904" s="10"/>
      <c r="J1904" s="10"/>
      <c r="K1904" s="10"/>
      <c r="L1904" s="10"/>
      <c r="M1904" s="10"/>
      <c r="N1904" s="10"/>
      <c r="O1904" s="10"/>
      <c r="P1904" s="10"/>
      <c r="Q1904" s="10"/>
      <c r="R1904" s="10"/>
    </row>
    <row r="1905" spans="1:18" ht="23.25">
      <c r="A1905" s="10"/>
      <c r="B1905" s="10"/>
      <c r="D1905" s="13"/>
      <c r="E1905" s="10"/>
      <c r="F1905" s="15"/>
      <c r="G1905" s="10"/>
      <c r="H1905" s="10"/>
      <c r="I1905" s="10"/>
      <c r="J1905" s="10"/>
      <c r="K1905" s="10"/>
      <c r="L1905" s="10"/>
      <c r="M1905" s="10"/>
      <c r="N1905" s="10"/>
      <c r="O1905" s="10"/>
      <c r="P1905" s="10"/>
      <c r="Q1905" s="10"/>
      <c r="R1905" s="10"/>
    </row>
    <row r="1906" spans="1:18" ht="23.25">
      <c r="A1906" s="10"/>
      <c r="B1906" s="10"/>
      <c r="C1906" s="10"/>
      <c r="D1906" s="13"/>
      <c r="E1906" s="10"/>
      <c r="F1906" s="15"/>
      <c r="G1906" s="10"/>
      <c r="H1906" s="10"/>
      <c r="I1906" s="10"/>
      <c r="J1906" s="10"/>
      <c r="K1906" s="10"/>
      <c r="L1906" s="10"/>
      <c r="M1906" s="10"/>
      <c r="N1906" s="10"/>
      <c r="O1906" s="10"/>
      <c r="P1906" s="10"/>
      <c r="Q1906" s="10"/>
      <c r="R1906" s="10"/>
    </row>
    <row r="1907" spans="1:18" ht="23.25">
      <c r="A1907" s="10"/>
      <c r="B1907" s="10"/>
      <c r="C1907" s="10"/>
      <c r="D1907" s="13"/>
      <c r="E1907" s="10"/>
      <c r="F1907" s="15"/>
      <c r="G1907" s="10"/>
      <c r="H1907" s="10"/>
      <c r="I1907" s="10"/>
      <c r="J1907" s="10"/>
      <c r="K1907" s="10"/>
      <c r="L1907" s="10"/>
      <c r="M1907" s="10"/>
      <c r="N1907" s="10"/>
      <c r="O1907" s="10"/>
      <c r="P1907" s="10"/>
      <c r="Q1907" s="10"/>
      <c r="R1907" s="10"/>
    </row>
    <row r="1908" spans="1:18" ht="23.25">
      <c r="A1908" s="10"/>
      <c r="B1908" s="10"/>
      <c r="C1908" s="10"/>
      <c r="D1908" s="13"/>
      <c r="E1908" s="10"/>
      <c r="F1908" s="15"/>
      <c r="G1908" s="10"/>
      <c r="H1908" s="10"/>
      <c r="I1908" s="10"/>
      <c r="J1908" s="10"/>
      <c r="K1908" s="10"/>
      <c r="L1908" s="10"/>
      <c r="M1908" s="10"/>
      <c r="N1908" s="10"/>
      <c r="O1908" s="10"/>
      <c r="P1908" s="10"/>
      <c r="Q1908" s="10"/>
      <c r="R1908" s="10"/>
    </row>
    <row r="1909" spans="1:18" ht="23.25">
      <c r="A1909" s="11"/>
      <c r="B1909" s="11"/>
      <c r="C1909" s="11"/>
      <c r="D1909" s="14"/>
      <c r="E1909" s="11"/>
      <c r="F1909" s="16"/>
      <c r="G1909" s="11"/>
      <c r="H1909" s="11"/>
      <c r="I1909" s="11"/>
      <c r="J1909" s="11"/>
      <c r="K1909" s="11"/>
      <c r="L1909" s="11"/>
      <c r="M1909" s="11"/>
      <c r="N1909" s="11"/>
      <c r="O1909" s="11"/>
      <c r="P1909" s="11"/>
      <c r="Q1909" s="11"/>
      <c r="R1909" s="11"/>
    </row>
    <row r="1916" spans="1:18" ht="23.25">
      <c r="A1916" s="63" t="s">
        <v>0</v>
      </c>
      <c r="B1916" s="63"/>
      <c r="C1916" s="63"/>
      <c r="D1916" s="63"/>
      <c r="E1916" s="63"/>
      <c r="F1916" s="63"/>
      <c r="G1916" s="63"/>
      <c r="H1916" s="63"/>
      <c r="I1916" s="63"/>
      <c r="J1916" s="63"/>
      <c r="K1916" s="63"/>
      <c r="L1916" s="63"/>
      <c r="M1916" s="63"/>
      <c r="N1916" s="63"/>
      <c r="O1916" s="63"/>
      <c r="P1916" s="63"/>
      <c r="Q1916" s="63"/>
      <c r="R1916" s="63"/>
    </row>
    <row r="1917" spans="1:18" ht="23.25">
      <c r="A1917" s="63" t="s">
        <v>330</v>
      </c>
      <c r="B1917" s="63"/>
      <c r="C1917" s="63"/>
      <c r="D1917" s="63"/>
      <c r="E1917" s="63"/>
      <c r="F1917" s="63"/>
      <c r="G1917" s="63"/>
      <c r="H1917" s="63"/>
      <c r="I1917" s="63"/>
      <c r="J1917" s="63"/>
      <c r="K1917" s="63"/>
      <c r="L1917" s="63"/>
      <c r="M1917" s="63"/>
      <c r="N1917" s="63"/>
      <c r="O1917" s="63"/>
      <c r="P1917" s="63"/>
      <c r="Q1917" s="63"/>
      <c r="R1917" s="63"/>
    </row>
    <row r="1918" spans="1:18" ht="23.25">
      <c r="A1918" s="63" t="s">
        <v>1</v>
      </c>
      <c r="B1918" s="63"/>
      <c r="C1918" s="63"/>
      <c r="D1918" s="63"/>
      <c r="E1918" s="63"/>
      <c r="F1918" s="63"/>
      <c r="G1918" s="63"/>
      <c r="H1918" s="63"/>
      <c r="I1918" s="63"/>
      <c r="J1918" s="63"/>
      <c r="K1918" s="63"/>
      <c r="L1918" s="63"/>
      <c r="M1918" s="63"/>
      <c r="N1918" s="63"/>
      <c r="O1918" s="63"/>
      <c r="P1918" s="63"/>
      <c r="Q1918" s="63"/>
      <c r="R1918" s="63"/>
    </row>
    <row r="1919" ht="23.25">
      <c r="A1919" s="1" t="s">
        <v>64</v>
      </c>
    </row>
    <row r="1920" ht="23.25">
      <c r="B1920" s="1" t="s">
        <v>83</v>
      </c>
    </row>
    <row r="1921" spans="1:18" ht="23.25">
      <c r="A1921" s="2" t="s">
        <v>4</v>
      </c>
      <c r="B1921" s="6" t="s">
        <v>6</v>
      </c>
      <c r="C1921" s="3" t="s">
        <v>7</v>
      </c>
      <c r="D1921" s="6" t="s">
        <v>9</v>
      </c>
      <c r="E1921" s="3" t="s">
        <v>10</v>
      </c>
      <c r="F1921" s="6" t="s">
        <v>12</v>
      </c>
      <c r="G1921" s="64" t="s">
        <v>299</v>
      </c>
      <c r="H1921" s="65"/>
      <c r="I1921" s="66"/>
      <c r="J1921" s="64" t="s">
        <v>331</v>
      </c>
      <c r="K1921" s="65"/>
      <c r="L1921" s="65"/>
      <c r="M1921" s="65"/>
      <c r="N1921" s="65"/>
      <c r="O1921" s="65"/>
      <c r="P1921" s="65"/>
      <c r="Q1921" s="65"/>
      <c r="R1921" s="66"/>
    </row>
    <row r="1922" spans="1:18" ht="23.25">
      <c r="A1922" s="4" t="s">
        <v>5</v>
      </c>
      <c r="B1922" s="7"/>
      <c r="C1922" s="5" t="s">
        <v>8</v>
      </c>
      <c r="D1922" s="7"/>
      <c r="E1922" s="5" t="s">
        <v>11</v>
      </c>
      <c r="F1922" s="7" t="s">
        <v>11</v>
      </c>
      <c r="G1922" s="8" t="s">
        <v>13</v>
      </c>
      <c r="H1922" s="8" t="s">
        <v>14</v>
      </c>
      <c r="I1922" s="8" t="s">
        <v>15</v>
      </c>
      <c r="J1922" s="8" t="s">
        <v>16</v>
      </c>
      <c r="K1922" s="8" t="s">
        <v>17</v>
      </c>
      <c r="L1922" s="8" t="s">
        <v>18</v>
      </c>
      <c r="M1922" s="8" t="s">
        <v>19</v>
      </c>
      <c r="N1922" s="8" t="s">
        <v>20</v>
      </c>
      <c r="O1922" s="8" t="s">
        <v>21</v>
      </c>
      <c r="P1922" s="8" t="s">
        <v>22</v>
      </c>
      <c r="Q1922" s="8" t="s">
        <v>23</v>
      </c>
      <c r="R1922" s="8" t="s">
        <v>24</v>
      </c>
    </row>
    <row r="1923" spans="1:18" ht="23.25">
      <c r="A1923" s="6">
        <v>11</v>
      </c>
      <c r="B1923" s="9" t="s">
        <v>625</v>
      </c>
      <c r="C1923" s="9" t="s">
        <v>626</v>
      </c>
      <c r="D1923" s="38">
        <v>1700</v>
      </c>
      <c r="E1923" s="9" t="s">
        <v>251</v>
      </c>
      <c r="F1923" s="17" t="s">
        <v>26</v>
      </c>
      <c r="G1923" s="9"/>
      <c r="H1923" s="9"/>
      <c r="I1923" s="9"/>
      <c r="J1923" s="9"/>
      <c r="K1923" s="9"/>
      <c r="L1923" s="9"/>
      <c r="M1923" s="9"/>
      <c r="N1923" s="9"/>
      <c r="O1923" s="9"/>
      <c r="P1923" s="9"/>
      <c r="Q1923" s="9"/>
      <c r="R1923" s="9"/>
    </row>
    <row r="1924" spans="1:18" ht="23.25">
      <c r="A1924" s="10"/>
      <c r="B1924" s="10"/>
      <c r="C1924" s="10" t="s">
        <v>627</v>
      </c>
      <c r="D1924" s="39">
        <v>38000</v>
      </c>
      <c r="E1924" s="10" t="s">
        <v>250</v>
      </c>
      <c r="F1924" s="15" t="s">
        <v>611</v>
      </c>
      <c r="G1924" s="10"/>
      <c r="H1924" s="10"/>
      <c r="I1924" s="10"/>
      <c r="J1924" s="10"/>
      <c r="K1924" s="10"/>
      <c r="L1924" s="10"/>
      <c r="M1924" s="10"/>
      <c r="N1924" s="10"/>
      <c r="O1924" s="10"/>
      <c r="P1924" s="10"/>
      <c r="Q1924" s="10"/>
      <c r="R1924" s="10"/>
    </row>
    <row r="1925" spans="1:18" ht="23.25">
      <c r="A1925" s="10"/>
      <c r="B1925" s="10"/>
      <c r="C1925" s="10"/>
      <c r="D1925" s="13"/>
      <c r="E1925" s="10"/>
      <c r="F1925" s="15"/>
      <c r="G1925" s="10"/>
      <c r="H1925" s="10"/>
      <c r="I1925" s="10"/>
      <c r="J1925" s="10"/>
      <c r="K1925" s="10"/>
      <c r="L1925" s="10"/>
      <c r="M1925" s="10"/>
      <c r="N1925" s="10"/>
      <c r="O1925" s="10"/>
      <c r="P1925" s="10"/>
      <c r="Q1925" s="10"/>
      <c r="R1925" s="10"/>
    </row>
    <row r="1926" spans="1:18" ht="23.25">
      <c r="A1926" s="10"/>
      <c r="B1926" s="10"/>
      <c r="C1926" s="10"/>
      <c r="D1926" s="13"/>
      <c r="E1926" s="10"/>
      <c r="F1926" s="15"/>
      <c r="G1926" s="10"/>
      <c r="H1926" s="10"/>
      <c r="I1926" s="10"/>
      <c r="J1926" s="10"/>
      <c r="K1926" s="10"/>
      <c r="L1926" s="10"/>
      <c r="M1926" s="10"/>
      <c r="N1926" s="10"/>
      <c r="O1926" s="10"/>
      <c r="P1926" s="10"/>
      <c r="Q1926" s="10"/>
      <c r="R1926" s="10"/>
    </row>
    <row r="1927" spans="1:18" ht="23.25">
      <c r="A1927" s="10"/>
      <c r="B1927" s="10"/>
      <c r="D1927" s="13"/>
      <c r="E1927" s="10"/>
      <c r="F1927" s="15"/>
      <c r="G1927" s="10"/>
      <c r="H1927" s="10"/>
      <c r="I1927" s="10"/>
      <c r="J1927" s="10"/>
      <c r="K1927" s="10"/>
      <c r="L1927" s="10"/>
      <c r="M1927" s="10"/>
      <c r="N1927" s="10"/>
      <c r="O1927" s="10"/>
      <c r="P1927" s="10"/>
      <c r="Q1927" s="10"/>
      <c r="R1927" s="10"/>
    </row>
    <row r="1928" spans="1:18" ht="23.25">
      <c r="A1928" s="10"/>
      <c r="B1928" s="10"/>
      <c r="C1928" s="10"/>
      <c r="D1928" s="13"/>
      <c r="E1928" s="10"/>
      <c r="F1928" s="15"/>
      <c r="G1928" s="10"/>
      <c r="H1928" s="10"/>
      <c r="I1928" s="10"/>
      <c r="J1928" s="10"/>
      <c r="K1928" s="10"/>
      <c r="L1928" s="10"/>
      <c r="M1928" s="10"/>
      <c r="N1928" s="10"/>
      <c r="O1928" s="10"/>
      <c r="P1928" s="10"/>
      <c r="Q1928" s="10"/>
      <c r="R1928" s="10"/>
    </row>
    <row r="1929" spans="1:18" ht="23.25">
      <c r="A1929" s="10"/>
      <c r="B1929" s="10"/>
      <c r="C1929" s="10"/>
      <c r="D1929" s="13"/>
      <c r="E1929" s="10"/>
      <c r="F1929" s="15"/>
      <c r="G1929" s="10"/>
      <c r="H1929" s="10"/>
      <c r="I1929" s="10"/>
      <c r="J1929" s="10"/>
      <c r="K1929" s="10"/>
      <c r="L1929" s="10"/>
      <c r="M1929" s="10"/>
      <c r="N1929" s="10"/>
      <c r="O1929" s="10"/>
      <c r="P1929" s="10"/>
      <c r="Q1929" s="10"/>
      <c r="R1929" s="10"/>
    </row>
    <row r="1930" spans="1:18" ht="23.25">
      <c r="A1930" s="10"/>
      <c r="B1930" s="10"/>
      <c r="C1930" s="10"/>
      <c r="D1930" s="13"/>
      <c r="E1930" s="10"/>
      <c r="F1930" s="15"/>
      <c r="G1930" s="10"/>
      <c r="H1930" s="10"/>
      <c r="I1930" s="10"/>
      <c r="J1930" s="10"/>
      <c r="K1930" s="10"/>
      <c r="L1930" s="10"/>
      <c r="M1930" s="10"/>
      <c r="N1930" s="10"/>
      <c r="O1930" s="10"/>
      <c r="P1930" s="10"/>
      <c r="Q1930" s="10"/>
      <c r="R1930" s="10"/>
    </row>
    <row r="1931" spans="1:18" ht="23.25">
      <c r="A1931" s="11"/>
      <c r="B1931" s="11"/>
      <c r="C1931" s="11"/>
      <c r="D1931" s="14"/>
      <c r="E1931" s="11"/>
      <c r="F1931" s="16"/>
      <c r="G1931" s="11"/>
      <c r="H1931" s="11"/>
      <c r="I1931" s="11"/>
      <c r="J1931" s="11"/>
      <c r="K1931" s="11"/>
      <c r="L1931" s="11"/>
      <c r="M1931" s="11"/>
      <c r="N1931" s="11"/>
      <c r="O1931" s="11"/>
      <c r="P1931" s="11"/>
      <c r="Q1931" s="11"/>
      <c r="R1931" s="11"/>
    </row>
    <row r="1938" spans="1:18" ht="23.25">
      <c r="A1938" s="63" t="s">
        <v>0</v>
      </c>
      <c r="B1938" s="63"/>
      <c r="C1938" s="63"/>
      <c r="D1938" s="63"/>
      <c r="E1938" s="63"/>
      <c r="F1938" s="63"/>
      <c r="G1938" s="63"/>
      <c r="H1938" s="63"/>
      <c r="I1938" s="63"/>
      <c r="J1938" s="63"/>
      <c r="K1938" s="63"/>
      <c r="L1938" s="63"/>
      <c r="M1938" s="63"/>
      <c r="N1938" s="63"/>
      <c r="O1938" s="63"/>
      <c r="P1938" s="63"/>
      <c r="Q1938" s="63"/>
      <c r="R1938" s="63"/>
    </row>
    <row r="1939" spans="1:18" ht="23.25">
      <c r="A1939" s="63" t="s">
        <v>330</v>
      </c>
      <c r="B1939" s="63"/>
      <c r="C1939" s="63"/>
      <c r="D1939" s="63"/>
      <c r="E1939" s="63"/>
      <c r="F1939" s="63"/>
      <c r="G1939" s="63"/>
      <c r="H1939" s="63"/>
      <c r="I1939" s="63"/>
      <c r="J1939" s="63"/>
      <c r="K1939" s="63"/>
      <c r="L1939" s="63"/>
      <c r="M1939" s="63"/>
      <c r="N1939" s="63"/>
      <c r="O1939" s="63"/>
      <c r="P1939" s="63"/>
      <c r="Q1939" s="63"/>
      <c r="R1939" s="63"/>
    </row>
    <row r="1940" spans="1:18" ht="23.25">
      <c r="A1940" s="63" t="s">
        <v>1</v>
      </c>
      <c r="B1940" s="63"/>
      <c r="C1940" s="63"/>
      <c r="D1940" s="63"/>
      <c r="E1940" s="63"/>
      <c r="F1940" s="63"/>
      <c r="G1940" s="63"/>
      <c r="H1940" s="63"/>
      <c r="I1940" s="63"/>
      <c r="J1940" s="63"/>
      <c r="K1940" s="63"/>
      <c r="L1940" s="63"/>
      <c r="M1940" s="63"/>
      <c r="N1940" s="63"/>
      <c r="O1940" s="63"/>
      <c r="P1940" s="63"/>
      <c r="Q1940" s="63"/>
      <c r="R1940" s="63"/>
    </row>
    <row r="1941" ht="23.25">
      <c r="A1941" s="1" t="s">
        <v>64</v>
      </c>
    </row>
    <row r="1942" ht="23.25">
      <c r="B1942" s="1" t="s">
        <v>83</v>
      </c>
    </row>
    <row r="1943" spans="1:18" ht="23.25">
      <c r="A1943" s="2" t="s">
        <v>4</v>
      </c>
      <c r="B1943" s="6" t="s">
        <v>6</v>
      </c>
      <c r="C1943" s="3" t="s">
        <v>7</v>
      </c>
      <c r="D1943" s="6" t="s">
        <v>9</v>
      </c>
      <c r="E1943" s="3" t="s">
        <v>10</v>
      </c>
      <c r="F1943" s="6" t="s">
        <v>12</v>
      </c>
      <c r="G1943" s="64" t="s">
        <v>299</v>
      </c>
      <c r="H1943" s="65"/>
      <c r="I1943" s="66"/>
      <c r="J1943" s="64" t="s">
        <v>331</v>
      </c>
      <c r="K1943" s="65"/>
      <c r="L1943" s="65"/>
      <c r="M1943" s="65"/>
      <c r="N1943" s="65"/>
      <c r="O1943" s="65"/>
      <c r="P1943" s="65"/>
      <c r="Q1943" s="65"/>
      <c r="R1943" s="66"/>
    </row>
    <row r="1944" spans="1:18" ht="23.25">
      <c r="A1944" s="4" t="s">
        <v>5</v>
      </c>
      <c r="B1944" s="7"/>
      <c r="C1944" s="5" t="s">
        <v>8</v>
      </c>
      <c r="D1944" s="7"/>
      <c r="E1944" s="5" t="s">
        <v>11</v>
      </c>
      <c r="F1944" s="7" t="s">
        <v>11</v>
      </c>
      <c r="G1944" s="8" t="s">
        <v>13</v>
      </c>
      <c r="H1944" s="8" t="s">
        <v>14</v>
      </c>
      <c r="I1944" s="8" t="s">
        <v>15</v>
      </c>
      <c r="J1944" s="8" t="s">
        <v>16</v>
      </c>
      <c r="K1944" s="8" t="s">
        <v>17</v>
      </c>
      <c r="L1944" s="8" t="s">
        <v>18</v>
      </c>
      <c r="M1944" s="8" t="s">
        <v>19</v>
      </c>
      <c r="N1944" s="8" t="s">
        <v>20</v>
      </c>
      <c r="O1944" s="8" t="s">
        <v>21</v>
      </c>
      <c r="P1944" s="8" t="s">
        <v>22</v>
      </c>
      <c r="Q1944" s="8" t="s">
        <v>23</v>
      </c>
      <c r="R1944" s="8" t="s">
        <v>24</v>
      </c>
    </row>
    <row r="1945" spans="1:18" ht="23.25">
      <c r="A1945" s="6">
        <v>12</v>
      </c>
      <c r="B1945" s="9" t="s">
        <v>628</v>
      </c>
      <c r="C1945" s="9" t="s">
        <v>630</v>
      </c>
      <c r="D1945" s="38">
        <v>25000</v>
      </c>
      <c r="E1945" s="9" t="s">
        <v>632</v>
      </c>
      <c r="F1945" s="17" t="s">
        <v>610</v>
      </c>
      <c r="G1945" s="9"/>
      <c r="H1945" s="9"/>
      <c r="I1945" s="9"/>
      <c r="J1945" s="9"/>
      <c r="K1945" s="9"/>
      <c r="L1945" s="9"/>
      <c r="M1945" s="9"/>
      <c r="N1945" s="9"/>
      <c r="O1945" s="9"/>
      <c r="P1945" s="9"/>
      <c r="Q1945" s="9"/>
      <c r="R1945" s="9"/>
    </row>
    <row r="1946" spans="1:18" ht="23.25">
      <c r="A1946" s="10"/>
      <c r="B1946" s="10" t="s">
        <v>629</v>
      </c>
      <c r="C1946" s="10" t="s">
        <v>631</v>
      </c>
      <c r="D1946" s="39"/>
      <c r="E1946" s="10"/>
      <c r="F1946" s="15"/>
      <c r="G1946" s="10"/>
      <c r="H1946" s="10"/>
      <c r="I1946" s="10"/>
      <c r="J1946" s="10"/>
      <c r="K1946" s="10"/>
      <c r="L1946" s="10"/>
      <c r="M1946" s="10"/>
      <c r="N1946" s="10"/>
      <c r="O1946" s="10"/>
      <c r="P1946" s="10"/>
      <c r="Q1946" s="10"/>
      <c r="R1946" s="10"/>
    </row>
    <row r="1947" spans="1:18" ht="23.25">
      <c r="A1947" s="10"/>
      <c r="B1947" s="10"/>
      <c r="C1947" s="10"/>
      <c r="D1947" s="13"/>
      <c r="E1947" s="10"/>
      <c r="F1947" s="15"/>
      <c r="G1947" s="10"/>
      <c r="H1947" s="10"/>
      <c r="I1947" s="10"/>
      <c r="J1947" s="10"/>
      <c r="K1947" s="10"/>
      <c r="L1947" s="10"/>
      <c r="M1947" s="10"/>
      <c r="N1947" s="10"/>
      <c r="O1947" s="10"/>
      <c r="P1947" s="10"/>
      <c r="Q1947" s="10"/>
      <c r="R1947" s="10"/>
    </row>
    <row r="1948" spans="1:18" ht="23.25">
      <c r="A1948" s="10"/>
      <c r="B1948" s="10"/>
      <c r="C1948" s="10"/>
      <c r="D1948" s="13"/>
      <c r="E1948" s="10"/>
      <c r="F1948" s="15"/>
      <c r="G1948" s="10"/>
      <c r="H1948" s="10"/>
      <c r="I1948" s="10"/>
      <c r="J1948" s="10"/>
      <c r="K1948" s="10"/>
      <c r="L1948" s="10"/>
      <c r="M1948" s="10"/>
      <c r="N1948" s="10"/>
      <c r="O1948" s="10"/>
      <c r="P1948" s="10"/>
      <c r="Q1948" s="10"/>
      <c r="R1948" s="10"/>
    </row>
    <row r="1949" spans="1:18" ht="23.25">
      <c r="A1949" s="10"/>
      <c r="B1949" s="10"/>
      <c r="D1949" s="13"/>
      <c r="E1949" s="10"/>
      <c r="F1949" s="15"/>
      <c r="G1949" s="10"/>
      <c r="H1949" s="10"/>
      <c r="I1949" s="10"/>
      <c r="J1949" s="10"/>
      <c r="K1949" s="10"/>
      <c r="L1949" s="10"/>
      <c r="M1949" s="10"/>
      <c r="N1949" s="10"/>
      <c r="O1949" s="10"/>
      <c r="P1949" s="10"/>
      <c r="Q1949" s="10"/>
      <c r="R1949" s="10"/>
    </row>
    <row r="1950" spans="1:18" ht="23.25">
      <c r="A1950" s="10"/>
      <c r="B1950" s="10"/>
      <c r="C1950" s="10"/>
      <c r="D1950" s="13"/>
      <c r="E1950" s="10"/>
      <c r="F1950" s="15"/>
      <c r="G1950" s="10"/>
      <c r="H1950" s="10"/>
      <c r="I1950" s="10"/>
      <c r="J1950" s="10"/>
      <c r="K1950" s="10"/>
      <c r="L1950" s="10"/>
      <c r="M1950" s="10"/>
      <c r="N1950" s="10"/>
      <c r="O1950" s="10"/>
      <c r="P1950" s="10"/>
      <c r="Q1950" s="10"/>
      <c r="R1950" s="10"/>
    </row>
    <row r="1951" spans="1:18" ht="23.25">
      <c r="A1951" s="10"/>
      <c r="B1951" s="10"/>
      <c r="C1951" s="10"/>
      <c r="D1951" s="13"/>
      <c r="E1951" s="10"/>
      <c r="F1951" s="15"/>
      <c r="G1951" s="10"/>
      <c r="H1951" s="10"/>
      <c r="I1951" s="10"/>
      <c r="J1951" s="10"/>
      <c r="K1951" s="10"/>
      <c r="L1951" s="10"/>
      <c r="M1951" s="10"/>
      <c r="N1951" s="10"/>
      <c r="O1951" s="10"/>
      <c r="P1951" s="10"/>
      <c r="Q1951" s="10"/>
      <c r="R1951" s="10"/>
    </row>
    <row r="1952" spans="1:18" ht="23.25">
      <c r="A1952" s="10"/>
      <c r="B1952" s="10"/>
      <c r="C1952" s="10"/>
      <c r="D1952" s="13"/>
      <c r="E1952" s="10"/>
      <c r="F1952" s="15"/>
      <c r="G1952" s="10"/>
      <c r="H1952" s="10"/>
      <c r="I1952" s="10"/>
      <c r="J1952" s="10"/>
      <c r="K1952" s="10"/>
      <c r="L1952" s="10"/>
      <c r="M1952" s="10"/>
      <c r="N1952" s="10"/>
      <c r="O1952" s="10"/>
      <c r="P1952" s="10"/>
      <c r="Q1952" s="10"/>
      <c r="R1952" s="10"/>
    </row>
    <row r="1953" spans="1:18" ht="23.25">
      <c r="A1953" s="11"/>
      <c r="B1953" s="11"/>
      <c r="C1953" s="11"/>
      <c r="D1953" s="14"/>
      <c r="E1953" s="11"/>
      <c r="F1953" s="16"/>
      <c r="G1953" s="11"/>
      <c r="H1953" s="11"/>
      <c r="I1953" s="11"/>
      <c r="J1953" s="11"/>
      <c r="K1953" s="11"/>
      <c r="L1953" s="11"/>
      <c r="M1953" s="11"/>
      <c r="N1953" s="11"/>
      <c r="O1953" s="11"/>
      <c r="P1953" s="11"/>
      <c r="Q1953" s="11"/>
      <c r="R1953" s="11"/>
    </row>
    <row r="1960" spans="1:18" ht="23.25">
      <c r="A1960" s="63" t="s">
        <v>0</v>
      </c>
      <c r="B1960" s="63"/>
      <c r="C1960" s="63"/>
      <c r="D1960" s="63"/>
      <c r="E1960" s="63"/>
      <c r="F1960" s="63"/>
      <c r="G1960" s="63"/>
      <c r="H1960" s="63"/>
      <c r="I1960" s="63"/>
      <c r="J1960" s="63"/>
      <c r="K1960" s="63"/>
      <c r="L1960" s="63"/>
      <c r="M1960" s="63"/>
      <c r="N1960" s="63"/>
      <c r="O1960" s="63"/>
      <c r="P1960" s="63"/>
      <c r="Q1960" s="63"/>
      <c r="R1960" s="63"/>
    </row>
    <row r="1961" spans="1:18" ht="23.25">
      <c r="A1961" s="63" t="s">
        <v>330</v>
      </c>
      <c r="B1961" s="63"/>
      <c r="C1961" s="63"/>
      <c r="D1961" s="63"/>
      <c r="E1961" s="63"/>
      <c r="F1961" s="63"/>
      <c r="G1961" s="63"/>
      <c r="H1961" s="63"/>
      <c r="I1961" s="63"/>
      <c r="J1961" s="63"/>
      <c r="K1961" s="63"/>
      <c r="L1961" s="63"/>
      <c r="M1961" s="63"/>
      <c r="N1961" s="63"/>
      <c r="O1961" s="63"/>
      <c r="P1961" s="63"/>
      <c r="Q1961" s="63"/>
      <c r="R1961" s="63"/>
    </row>
    <row r="1962" spans="1:18" ht="23.25">
      <c r="A1962" s="63" t="s">
        <v>1</v>
      </c>
      <c r="B1962" s="63"/>
      <c r="C1962" s="63"/>
      <c r="D1962" s="63"/>
      <c r="E1962" s="63"/>
      <c r="F1962" s="63"/>
      <c r="G1962" s="63"/>
      <c r="H1962" s="63"/>
      <c r="I1962" s="63"/>
      <c r="J1962" s="63"/>
      <c r="K1962" s="63"/>
      <c r="L1962" s="63"/>
      <c r="M1962" s="63"/>
      <c r="N1962" s="63"/>
      <c r="O1962" s="63"/>
      <c r="P1962" s="63"/>
      <c r="Q1962" s="63"/>
      <c r="R1962" s="63"/>
    </row>
    <row r="1963" ht="23.25">
      <c r="A1963" s="1" t="s">
        <v>64</v>
      </c>
    </row>
    <row r="1964" ht="23.25">
      <c r="B1964" s="1" t="s">
        <v>83</v>
      </c>
    </row>
    <row r="1965" spans="1:18" ht="23.25">
      <c r="A1965" s="2" t="s">
        <v>4</v>
      </c>
      <c r="B1965" s="6" t="s">
        <v>6</v>
      </c>
      <c r="C1965" s="3" t="s">
        <v>7</v>
      </c>
      <c r="D1965" s="6" t="s">
        <v>9</v>
      </c>
      <c r="E1965" s="3" t="s">
        <v>10</v>
      </c>
      <c r="F1965" s="6" t="s">
        <v>12</v>
      </c>
      <c r="G1965" s="64" t="s">
        <v>299</v>
      </c>
      <c r="H1965" s="65"/>
      <c r="I1965" s="66"/>
      <c r="J1965" s="64" t="s">
        <v>331</v>
      </c>
      <c r="K1965" s="65"/>
      <c r="L1965" s="65"/>
      <c r="M1965" s="65"/>
      <c r="N1965" s="65"/>
      <c r="O1965" s="65"/>
      <c r="P1965" s="65"/>
      <c r="Q1965" s="65"/>
      <c r="R1965" s="66"/>
    </row>
    <row r="1966" spans="1:18" ht="23.25">
      <c r="A1966" s="4" t="s">
        <v>5</v>
      </c>
      <c r="B1966" s="7"/>
      <c r="C1966" s="5" t="s">
        <v>8</v>
      </c>
      <c r="D1966" s="7"/>
      <c r="E1966" s="5" t="s">
        <v>11</v>
      </c>
      <c r="F1966" s="7" t="s">
        <v>11</v>
      </c>
      <c r="G1966" s="8" t="s">
        <v>13</v>
      </c>
      <c r="H1966" s="8" t="s">
        <v>14</v>
      </c>
      <c r="I1966" s="8" t="s">
        <v>15</v>
      </c>
      <c r="J1966" s="8" t="s">
        <v>16</v>
      </c>
      <c r="K1966" s="8" t="s">
        <v>17</v>
      </c>
      <c r="L1966" s="8" t="s">
        <v>18</v>
      </c>
      <c r="M1966" s="8" t="s">
        <v>19</v>
      </c>
      <c r="N1966" s="8" t="s">
        <v>20</v>
      </c>
      <c r="O1966" s="8" t="s">
        <v>21</v>
      </c>
      <c r="P1966" s="8" t="s">
        <v>22</v>
      </c>
      <c r="Q1966" s="8" t="s">
        <v>23</v>
      </c>
      <c r="R1966" s="8" t="s">
        <v>24</v>
      </c>
    </row>
    <row r="1967" spans="1:18" ht="23.25">
      <c r="A1967" s="6">
        <v>13</v>
      </c>
      <c r="B1967" s="9" t="s">
        <v>633</v>
      </c>
      <c r="C1967" s="9" t="s">
        <v>634</v>
      </c>
      <c r="D1967" s="38">
        <v>3200</v>
      </c>
      <c r="E1967" s="9" t="s">
        <v>251</v>
      </c>
      <c r="F1967" s="17" t="s">
        <v>610</v>
      </c>
      <c r="G1967" s="9"/>
      <c r="H1967" s="9"/>
      <c r="I1967" s="9"/>
      <c r="J1967" s="9"/>
      <c r="K1967" s="9"/>
      <c r="L1967" s="9"/>
      <c r="M1967" s="9"/>
      <c r="N1967" s="9"/>
      <c r="O1967" s="9"/>
      <c r="P1967" s="9"/>
      <c r="Q1967" s="9"/>
      <c r="R1967" s="9"/>
    </row>
    <row r="1968" spans="1:18" ht="23.25">
      <c r="A1968" s="10"/>
      <c r="B1968" s="10"/>
      <c r="C1968" s="10"/>
      <c r="D1968" s="39"/>
      <c r="E1968" s="10"/>
      <c r="F1968" s="15"/>
      <c r="G1968" s="10"/>
      <c r="H1968" s="10"/>
      <c r="I1968" s="10"/>
      <c r="J1968" s="10"/>
      <c r="K1968" s="10"/>
      <c r="L1968" s="10"/>
      <c r="M1968" s="10"/>
      <c r="N1968" s="10"/>
      <c r="O1968" s="10"/>
      <c r="P1968" s="10"/>
      <c r="Q1968" s="10"/>
      <c r="R1968" s="10"/>
    </row>
    <row r="1969" spans="1:18" ht="23.25">
      <c r="A1969" s="10"/>
      <c r="B1969" s="10"/>
      <c r="C1969" s="10"/>
      <c r="D1969" s="13"/>
      <c r="E1969" s="10"/>
      <c r="F1969" s="15"/>
      <c r="G1969" s="10"/>
      <c r="H1969" s="10"/>
      <c r="I1969" s="10"/>
      <c r="J1969" s="10"/>
      <c r="K1969" s="10"/>
      <c r="L1969" s="10"/>
      <c r="M1969" s="10"/>
      <c r="N1969" s="10"/>
      <c r="O1969" s="10"/>
      <c r="P1969" s="10"/>
      <c r="Q1969" s="10"/>
      <c r="R1969" s="10"/>
    </row>
    <row r="1970" spans="1:18" ht="23.25">
      <c r="A1970" s="10"/>
      <c r="B1970" s="10"/>
      <c r="C1970" s="10"/>
      <c r="D1970" s="13"/>
      <c r="E1970" s="10"/>
      <c r="F1970" s="15"/>
      <c r="G1970" s="10"/>
      <c r="H1970" s="10"/>
      <c r="I1970" s="10"/>
      <c r="J1970" s="10"/>
      <c r="K1970" s="10"/>
      <c r="L1970" s="10"/>
      <c r="M1970" s="10"/>
      <c r="N1970" s="10"/>
      <c r="O1970" s="10"/>
      <c r="P1970" s="10"/>
      <c r="Q1970" s="10"/>
      <c r="R1970" s="10"/>
    </row>
    <row r="1971" spans="1:18" ht="23.25">
      <c r="A1971" s="10"/>
      <c r="B1971" s="10"/>
      <c r="D1971" s="13"/>
      <c r="E1971" s="10"/>
      <c r="F1971" s="15"/>
      <c r="G1971" s="10"/>
      <c r="H1971" s="10"/>
      <c r="I1971" s="10"/>
      <c r="J1971" s="10"/>
      <c r="K1971" s="10"/>
      <c r="L1971" s="10"/>
      <c r="M1971" s="10"/>
      <c r="N1971" s="10"/>
      <c r="O1971" s="10"/>
      <c r="P1971" s="10"/>
      <c r="Q1971" s="10"/>
      <c r="R1971" s="10"/>
    </row>
    <row r="1972" spans="1:18" ht="23.25">
      <c r="A1972" s="10"/>
      <c r="B1972" s="10"/>
      <c r="C1972" s="10"/>
      <c r="D1972" s="13"/>
      <c r="E1972" s="10"/>
      <c r="F1972" s="15"/>
      <c r="G1972" s="10"/>
      <c r="H1972" s="10"/>
      <c r="I1972" s="10"/>
      <c r="J1972" s="10"/>
      <c r="K1972" s="10"/>
      <c r="L1972" s="10"/>
      <c r="M1972" s="10"/>
      <c r="N1972" s="10"/>
      <c r="O1972" s="10"/>
      <c r="P1972" s="10"/>
      <c r="Q1972" s="10"/>
      <c r="R1972" s="10"/>
    </row>
    <row r="1973" spans="1:18" ht="23.25">
      <c r="A1973" s="10"/>
      <c r="B1973" s="10"/>
      <c r="C1973" s="10"/>
      <c r="D1973" s="13"/>
      <c r="E1973" s="10"/>
      <c r="F1973" s="15"/>
      <c r="G1973" s="10"/>
      <c r="H1973" s="10"/>
      <c r="I1973" s="10"/>
      <c r="J1973" s="10"/>
      <c r="K1973" s="10"/>
      <c r="L1973" s="10"/>
      <c r="M1973" s="10"/>
      <c r="N1973" s="10"/>
      <c r="O1973" s="10"/>
      <c r="P1973" s="10"/>
      <c r="Q1973" s="10"/>
      <c r="R1973" s="10"/>
    </row>
    <row r="1974" spans="1:18" ht="23.25">
      <c r="A1974" s="10"/>
      <c r="B1974" s="10"/>
      <c r="C1974" s="10"/>
      <c r="D1974" s="13"/>
      <c r="E1974" s="10"/>
      <c r="F1974" s="15"/>
      <c r="G1974" s="10"/>
      <c r="H1974" s="10"/>
      <c r="I1974" s="10"/>
      <c r="J1974" s="10"/>
      <c r="K1974" s="10"/>
      <c r="L1974" s="10"/>
      <c r="M1974" s="10"/>
      <c r="N1974" s="10"/>
      <c r="O1974" s="10"/>
      <c r="P1974" s="10"/>
      <c r="Q1974" s="10"/>
      <c r="R1974" s="10"/>
    </row>
    <row r="1975" spans="1:18" ht="23.25">
      <c r="A1975" s="11"/>
      <c r="B1975" s="11"/>
      <c r="C1975" s="11"/>
      <c r="D1975" s="14"/>
      <c r="E1975" s="11"/>
      <c r="F1975" s="16"/>
      <c r="G1975" s="11"/>
      <c r="H1975" s="11"/>
      <c r="I1975" s="11"/>
      <c r="J1975" s="11"/>
      <c r="K1975" s="11"/>
      <c r="L1975" s="11"/>
      <c r="M1975" s="11"/>
      <c r="N1975" s="11"/>
      <c r="O1975" s="11"/>
      <c r="P1975" s="11"/>
      <c r="Q1975" s="11"/>
      <c r="R1975" s="11"/>
    </row>
    <row r="1982" spans="1:18" ht="23.25">
      <c r="A1982" s="63" t="s">
        <v>0</v>
      </c>
      <c r="B1982" s="63"/>
      <c r="C1982" s="63"/>
      <c r="D1982" s="63"/>
      <c r="E1982" s="63"/>
      <c r="F1982" s="63"/>
      <c r="G1982" s="63"/>
      <c r="H1982" s="63"/>
      <c r="I1982" s="63"/>
      <c r="J1982" s="63"/>
      <c r="K1982" s="63"/>
      <c r="L1982" s="63"/>
      <c r="M1982" s="63"/>
      <c r="N1982" s="63"/>
      <c r="O1982" s="63"/>
      <c r="P1982" s="63"/>
      <c r="Q1982" s="63"/>
      <c r="R1982" s="63"/>
    </row>
    <row r="1983" spans="1:18" ht="23.25">
      <c r="A1983" s="63" t="s">
        <v>330</v>
      </c>
      <c r="B1983" s="63"/>
      <c r="C1983" s="63"/>
      <c r="D1983" s="63"/>
      <c r="E1983" s="63"/>
      <c r="F1983" s="63"/>
      <c r="G1983" s="63"/>
      <c r="H1983" s="63"/>
      <c r="I1983" s="63"/>
      <c r="J1983" s="63"/>
      <c r="K1983" s="63"/>
      <c r="L1983" s="63"/>
      <c r="M1983" s="63"/>
      <c r="N1983" s="63"/>
      <c r="O1983" s="63"/>
      <c r="P1983" s="63"/>
      <c r="Q1983" s="63"/>
      <c r="R1983" s="63"/>
    </row>
    <row r="1984" spans="1:18" ht="23.25">
      <c r="A1984" s="63" t="s">
        <v>1</v>
      </c>
      <c r="B1984" s="63"/>
      <c r="C1984" s="63"/>
      <c r="D1984" s="63"/>
      <c r="E1984" s="63"/>
      <c r="F1984" s="63"/>
      <c r="G1984" s="63"/>
      <c r="H1984" s="63"/>
      <c r="I1984" s="63"/>
      <c r="J1984" s="63"/>
      <c r="K1984" s="63"/>
      <c r="L1984" s="63"/>
      <c r="M1984" s="63"/>
      <c r="N1984" s="63"/>
      <c r="O1984" s="63"/>
      <c r="P1984" s="63"/>
      <c r="Q1984" s="63"/>
      <c r="R1984" s="63"/>
    </row>
    <row r="1985" ht="23.25">
      <c r="A1985" s="1" t="s">
        <v>64</v>
      </c>
    </row>
    <row r="1986" ht="23.25">
      <c r="B1986" s="1" t="s">
        <v>83</v>
      </c>
    </row>
    <row r="1987" spans="1:18" ht="23.25">
      <c r="A1987" s="2" t="s">
        <v>4</v>
      </c>
      <c r="B1987" s="6" t="s">
        <v>6</v>
      </c>
      <c r="C1987" s="3" t="s">
        <v>7</v>
      </c>
      <c r="D1987" s="6" t="s">
        <v>9</v>
      </c>
      <c r="E1987" s="3" t="s">
        <v>10</v>
      </c>
      <c r="F1987" s="6" t="s">
        <v>12</v>
      </c>
      <c r="G1987" s="64" t="s">
        <v>299</v>
      </c>
      <c r="H1987" s="65"/>
      <c r="I1987" s="66"/>
      <c r="J1987" s="64" t="s">
        <v>331</v>
      </c>
      <c r="K1987" s="65"/>
      <c r="L1987" s="65"/>
      <c r="M1987" s="65"/>
      <c r="N1987" s="65"/>
      <c r="O1987" s="65"/>
      <c r="P1987" s="65"/>
      <c r="Q1987" s="65"/>
      <c r="R1987" s="66"/>
    </row>
    <row r="1988" spans="1:18" ht="23.25">
      <c r="A1988" s="4" t="s">
        <v>5</v>
      </c>
      <c r="B1988" s="7"/>
      <c r="C1988" s="5" t="s">
        <v>8</v>
      </c>
      <c r="D1988" s="7"/>
      <c r="E1988" s="5" t="s">
        <v>11</v>
      </c>
      <c r="F1988" s="7" t="s">
        <v>11</v>
      </c>
      <c r="G1988" s="8" t="s">
        <v>13</v>
      </c>
      <c r="H1988" s="8" t="s">
        <v>14</v>
      </c>
      <c r="I1988" s="8" t="s">
        <v>15</v>
      </c>
      <c r="J1988" s="8" t="s">
        <v>16</v>
      </c>
      <c r="K1988" s="8" t="s">
        <v>17</v>
      </c>
      <c r="L1988" s="8" t="s">
        <v>18</v>
      </c>
      <c r="M1988" s="8" t="s">
        <v>19</v>
      </c>
      <c r="N1988" s="8" t="s">
        <v>20</v>
      </c>
      <c r="O1988" s="8" t="s">
        <v>21</v>
      </c>
      <c r="P1988" s="8" t="s">
        <v>22</v>
      </c>
      <c r="Q1988" s="8" t="s">
        <v>23</v>
      </c>
      <c r="R1988" s="8" t="s">
        <v>24</v>
      </c>
    </row>
    <row r="1989" spans="1:18" ht="23.25">
      <c r="A1989" s="6">
        <v>14</v>
      </c>
      <c r="B1989" s="9" t="s">
        <v>635</v>
      </c>
      <c r="C1989" s="9" t="s">
        <v>636</v>
      </c>
      <c r="D1989" s="38">
        <v>3100</v>
      </c>
      <c r="E1989" s="9" t="s">
        <v>251</v>
      </c>
      <c r="F1989" s="17" t="s">
        <v>611</v>
      </c>
      <c r="G1989" s="9"/>
      <c r="H1989" s="9"/>
      <c r="I1989" s="9"/>
      <c r="J1989" s="9"/>
      <c r="K1989" s="9"/>
      <c r="L1989" s="9"/>
      <c r="M1989" s="9"/>
      <c r="N1989" s="9"/>
      <c r="O1989" s="9"/>
      <c r="P1989" s="9"/>
      <c r="Q1989" s="9"/>
      <c r="R1989" s="9"/>
    </row>
    <row r="1990" spans="1:18" ht="23.25">
      <c r="A1990" s="10"/>
      <c r="B1990" s="10"/>
      <c r="C1990" s="10"/>
      <c r="D1990" s="39"/>
      <c r="E1990" s="10"/>
      <c r="F1990" s="15"/>
      <c r="G1990" s="10"/>
      <c r="H1990" s="10"/>
      <c r="I1990" s="10"/>
      <c r="J1990" s="10"/>
      <c r="K1990" s="10"/>
      <c r="L1990" s="10"/>
      <c r="M1990" s="10"/>
      <c r="N1990" s="10"/>
      <c r="O1990" s="10"/>
      <c r="P1990" s="10"/>
      <c r="Q1990" s="10"/>
      <c r="R1990" s="10"/>
    </row>
    <row r="1991" spans="1:18" ht="23.25">
      <c r="A1991" s="10"/>
      <c r="B1991" s="10"/>
      <c r="C1991" s="10"/>
      <c r="D1991" s="13"/>
      <c r="E1991" s="10"/>
      <c r="F1991" s="15"/>
      <c r="G1991" s="10"/>
      <c r="H1991" s="10"/>
      <c r="I1991" s="10"/>
      <c r="J1991" s="10"/>
      <c r="K1991" s="10"/>
      <c r="L1991" s="10"/>
      <c r="M1991" s="10"/>
      <c r="N1991" s="10"/>
      <c r="O1991" s="10"/>
      <c r="P1991" s="10"/>
      <c r="Q1991" s="10"/>
      <c r="R1991" s="10"/>
    </row>
    <row r="1992" spans="1:18" ht="23.25">
      <c r="A1992" s="10"/>
      <c r="B1992" s="10"/>
      <c r="C1992" s="10"/>
      <c r="D1992" s="13"/>
      <c r="E1992" s="10"/>
      <c r="F1992" s="15"/>
      <c r="G1992" s="10"/>
      <c r="H1992" s="10"/>
      <c r="I1992" s="10"/>
      <c r="J1992" s="10"/>
      <c r="K1992" s="10"/>
      <c r="L1992" s="10"/>
      <c r="M1992" s="10"/>
      <c r="N1992" s="10"/>
      <c r="O1992" s="10"/>
      <c r="P1992" s="10"/>
      <c r="Q1992" s="10"/>
      <c r="R1992" s="10"/>
    </row>
    <row r="1993" spans="1:18" ht="23.25">
      <c r="A1993" s="10"/>
      <c r="B1993" s="10"/>
      <c r="D1993" s="13"/>
      <c r="E1993" s="10"/>
      <c r="F1993" s="15"/>
      <c r="G1993" s="10"/>
      <c r="H1993" s="10"/>
      <c r="I1993" s="10"/>
      <c r="J1993" s="10"/>
      <c r="K1993" s="10"/>
      <c r="L1993" s="10"/>
      <c r="M1993" s="10"/>
      <c r="N1993" s="10"/>
      <c r="O1993" s="10"/>
      <c r="P1993" s="10"/>
      <c r="Q1993" s="10"/>
      <c r="R1993" s="10"/>
    </row>
    <row r="1994" spans="1:18" ht="23.25">
      <c r="A1994" s="10"/>
      <c r="B1994" s="10"/>
      <c r="C1994" s="10"/>
      <c r="D1994" s="13"/>
      <c r="E1994" s="10"/>
      <c r="F1994" s="15"/>
      <c r="G1994" s="10"/>
      <c r="H1994" s="10"/>
      <c r="I1994" s="10"/>
      <c r="J1994" s="10"/>
      <c r="K1994" s="10"/>
      <c r="L1994" s="10"/>
      <c r="M1994" s="10"/>
      <c r="N1994" s="10"/>
      <c r="O1994" s="10"/>
      <c r="P1994" s="10"/>
      <c r="Q1994" s="10"/>
      <c r="R1994" s="10"/>
    </row>
    <row r="1995" spans="1:18" ht="23.25">
      <c r="A1995" s="10"/>
      <c r="B1995" s="10"/>
      <c r="C1995" s="10"/>
      <c r="D1995" s="13"/>
      <c r="E1995" s="10"/>
      <c r="F1995" s="15"/>
      <c r="G1995" s="10"/>
      <c r="H1995" s="10"/>
      <c r="I1995" s="10"/>
      <c r="J1995" s="10"/>
      <c r="K1995" s="10"/>
      <c r="L1995" s="10"/>
      <c r="M1995" s="10"/>
      <c r="N1995" s="10"/>
      <c r="O1995" s="10"/>
      <c r="P1995" s="10"/>
      <c r="Q1995" s="10"/>
      <c r="R1995" s="10"/>
    </row>
    <row r="1996" spans="1:18" ht="23.25">
      <c r="A1996" s="10"/>
      <c r="B1996" s="10"/>
      <c r="C1996" s="10"/>
      <c r="D1996" s="13"/>
      <c r="E1996" s="10"/>
      <c r="F1996" s="15"/>
      <c r="G1996" s="10"/>
      <c r="H1996" s="10"/>
      <c r="I1996" s="10"/>
      <c r="J1996" s="10"/>
      <c r="K1996" s="10"/>
      <c r="L1996" s="10"/>
      <c r="M1996" s="10"/>
      <c r="N1996" s="10"/>
      <c r="O1996" s="10"/>
      <c r="P1996" s="10"/>
      <c r="Q1996" s="10"/>
      <c r="R1996" s="10"/>
    </row>
    <row r="1997" spans="1:18" ht="23.25">
      <c r="A1997" s="11"/>
      <c r="B1997" s="11"/>
      <c r="C1997" s="11"/>
      <c r="D1997" s="14"/>
      <c r="E1997" s="11"/>
      <c r="F1997" s="16"/>
      <c r="G1997" s="11"/>
      <c r="H1997" s="11"/>
      <c r="I1997" s="11"/>
      <c r="J1997" s="11"/>
      <c r="K1997" s="11"/>
      <c r="L1997" s="11"/>
      <c r="M1997" s="11"/>
      <c r="N1997" s="11"/>
      <c r="O1997" s="11"/>
      <c r="P1997" s="11"/>
      <c r="Q1997" s="11"/>
      <c r="R1997" s="11"/>
    </row>
    <row r="2004" spans="1:18" ht="23.25">
      <c r="A2004" s="63" t="s">
        <v>0</v>
      </c>
      <c r="B2004" s="63"/>
      <c r="C2004" s="63"/>
      <c r="D2004" s="63"/>
      <c r="E2004" s="63"/>
      <c r="F2004" s="63"/>
      <c r="G2004" s="63"/>
      <c r="H2004" s="63"/>
      <c r="I2004" s="63"/>
      <c r="J2004" s="63"/>
      <c r="K2004" s="63"/>
      <c r="L2004" s="63"/>
      <c r="M2004" s="63"/>
      <c r="N2004" s="63"/>
      <c r="O2004" s="63"/>
      <c r="P2004" s="63"/>
      <c r="Q2004" s="63"/>
      <c r="R2004" s="63"/>
    </row>
    <row r="2005" spans="1:18" ht="23.25">
      <c r="A2005" s="63" t="s">
        <v>330</v>
      </c>
      <c r="B2005" s="63"/>
      <c r="C2005" s="63"/>
      <c r="D2005" s="63"/>
      <c r="E2005" s="63"/>
      <c r="F2005" s="63"/>
      <c r="G2005" s="63"/>
      <c r="H2005" s="63"/>
      <c r="I2005" s="63"/>
      <c r="J2005" s="63"/>
      <c r="K2005" s="63"/>
      <c r="L2005" s="63"/>
      <c r="M2005" s="63"/>
      <c r="N2005" s="63"/>
      <c r="O2005" s="63"/>
      <c r="P2005" s="63"/>
      <c r="Q2005" s="63"/>
      <c r="R2005" s="63"/>
    </row>
    <row r="2006" spans="1:18" ht="23.25">
      <c r="A2006" s="63" t="s">
        <v>1</v>
      </c>
      <c r="B2006" s="63"/>
      <c r="C2006" s="63"/>
      <c r="D2006" s="63"/>
      <c r="E2006" s="63"/>
      <c r="F2006" s="63"/>
      <c r="G2006" s="63"/>
      <c r="H2006" s="63"/>
      <c r="I2006" s="63"/>
      <c r="J2006" s="63"/>
      <c r="K2006" s="63"/>
      <c r="L2006" s="63"/>
      <c r="M2006" s="63"/>
      <c r="N2006" s="63"/>
      <c r="O2006" s="63"/>
      <c r="P2006" s="63"/>
      <c r="Q2006" s="63"/>
      <c r="R2006" s="63"/>
    </row>
    <row r="2007" ht="23.25">
      <c r="A2007" s="1" t="s">
        <v>64</v>
      </c>
    </row>
    <row r="2008" ht="23.25">
      <c r="B2008" s="1" t="s">
        <v>83</v>
      </c>
    </row>
    <row r="2009" spans="1:18" ht="23.25">
      <c r="A2009" s="2" t="s">
        <v>4</v>
      </c>
      <c r="B2009" s="6" t="s">
        <v>6</v>
      </c>
      <c r="C2009" s="3" t="s">
        <v>7</v>
      </c>
      <c r="D2009" s="6" t="s">
        <v>9</v>
      </c>
      <c r="E2009" s="3" t="s">
        <v>10</v>
      </c>
      <c r="F2009" s="6" t="s">
        <v>12</v>
      </c>
      <c r="G2009" s="64" t="s">
        <v>299</v>
      </c>
      <c r="H2009" s="65"/>
      <c r="I2009" s="66"/>
      <c r="J2009" s="64" t="s">
        <v>331</v>
      </c>
      <c r="K2009" s="65"/>
      <c r="L2009" s="65"/>
      <c r="M2009" s="65"/>
      <c r="N2009" s="65"/>
      <c r="O2009" s="65"/>
      <c r="P2009" s="65"/>
      <c r="Q2009" s="65"/>
      <c r="R2009" s="66"/>
    </row>
    <row r="2010" spans="1:18" ht="23.25">
      <c r="A2010" s="4" t="s">
        <v>5</v>
      </c>
      <c r="B2010" s="7"/>
      <c r="C2010" s="5" t="s">
        <v>8</v>
      </c>
      <c r="D2010" s="7"/>
      <c r="E2010" s="5" t="s">
        <v>11</v>
      </c>
      <c r="F2010" s="7" t="s">
        <v>11</v>
      </c>
      <c r="G2010" s="8" t="s">
        <v>13</v>
      </c>
      <c r="H2010" s="8" t="s">
        <v>14</v>
      </c>
      <c r="I2010" s="8" t="s">
        <v>15</v>
      </c>
      <c r="J2010" s="8" t="s">
        <v>16</v>
      </c>
      <c r="K2010" s="8" t="s">
        <v>17</v>
      </c>
      <c r="L2010" s="8" t="s">
        <v>18</v>
      </c>
      <c r="M2010" s="8" t="s">
        <v>19</v>
      </c>
      <c r="N2010" s="8" t="s">
        <v>20</v>
      </c>
      <c r="O2010" s="8" t="s">
        <v>21</v>
      </c>
      <c r="P2010" s="8" t="s">
        <v>22</v>
      </c>
      <c r="Q2010" s="8" t="s">
        <v>23</v>
      </c>
      <c r="R2010" s="8" t="s">
        <v>24</v>
      </c>
    </row>
    <row r="2011" spans="1:18" ht="23.25">
      <c r="A2011" s="6">
        <v>15</v>
      </c>
      <c r="B2011" s="9" t="s">
        <v>637</v>
      </c>
      <c r="C2011" s="9" t="s">
        <v>639</v>
      </c>
      <c r="D2011" s="38">
        <v>82800</v>
      </c>
      <c r="E2011" s="9" t="s">
        <v>641</v>
      </c>
      <c r="F2011" s="17" t="s">
        <v>26</v>
      </c>
      <c r="G2011" s="9"/>
      <c r="H2011" s="9"/>
      <c r="I2011" s="9"/>
      <c r="J2011" s="9"/>
      <c r="K2011" s="9"/>
      <c r="L2011" s="9"/>
      <c r="M2011" s="9"/>
      <c r="N2011" s="9"/>
      <c r="O2011" s="9"/>
      <c r="P2011" s="9"/>
      <c r="Q2011" s="9"/>
      <c r="R2011" s="9"/>
    </row>
    <row r="2012" spans="1:18" ht="23.25">
      <c r="A2012" s="10"/>
      <c r="B2012" s="10" t="s">
        <v>638</v>
      </c>
      <c r="C2012" s="10" t="s">
        <v>640</v>
      </c>
      <c r="D2012" s="40">
        <v>41400</v>
      </c>
      <c r="E2012" s="10" t="s">
        <v>642</v>
      </c>
      <c r="F2012" s="15" t="s">
        <v>611</v>
      </c>
      <c r="G2012" s="10"/>
      <c r="H2012" s="10"/>
      <c r="I2012" s="10"/>
      <c r="J2012" s="10"/>
      <c r="K2012" s="10"/>
      <c r="L2012" s="10"/>
      <c r="M2012" s="10"/>
      <c r="N2012" s="10"/>
      <c r="O2012" s="10"/>
      <c r="P2012" s="10"/>
      <c r="Q2012" s="10"/>
      <c r="R2012" s="10"/>
    </row>
    <row r="2013" spans="1:18" ht="23.25">
      <c r="A2013" s="10"/>
      <c r="B2013" s="10"/>
      <c r="D2013" s="13"/>
      <c r="E2013" s="10"/>
      <c r="F2013" s="15"/>
      <c r="G2013" s="10"/>
      <c r="H2013" s="10"/>
      <c r="I2013" s="10"/>
      <c r="J2013" s="10"/>
      <c r="K2013" s="10"/>
      <c r="L2013" s="10"/>
      <c r="M2013" s="10"/>
      <c r="N2013" s="10"/>
      <c r="O2013" s="10"/>
      <c r="P2013" s="10"/>
      <c r="Q2013" s="10"/>
      <c r="R2013" s="10"/>
    </row>
    <row r="2014" spans="1:18" ht="23.25">
      <c r="A2014" s="10"/>
      <c r="B2014" s="10"/>
      <c r="C2014" s="10"/>
      <c r="D2014" s="13"/>
      <c r="E2014" s="10"/>
      <c r="F2014" s="15"/>
      <c r="G2014" s="10"/>
      <c r="H2014" s="10"/>
      <c r="I2014" s="10"/>
      <c r="J2014" s="10"/>
      <c r="K2014" s="10"/>
      <c r="L2014" s="10"/>
      <c r="M2014" s="10"/>
      <c r="N2014" s="10"/>
      <c r="O2014" s="10"/>
      <c r="P2014" s="10"/>
      <c r="Q2014" s="10"/>
      <c r="R2014" s="10"/>
    </row>
    <row r="2015" spans="1:18" ht="23.25">
      <c r="A2015" s="10"/>
      <c r="B2015" s="10"/>
      <c r="C2015" s="10"/>
      <c r="D2015" s="13"/>
      <c r="E2015" s="10"/>
      <c r="F2015" s="15"/>
      <c r="G2015" s="10"/>
      <c r="H2015" s="10"/>
      <c r="I2015" s="10"/>
      <c r="J2015" s="10"/>
      <c r="K2015" s="10"/>
      <c r="L2015" s="10"/>
      <c r="M2015" s="10"/>
      <c r="N2015" s="10"/>
      <c r="O2015" s="10"/>
      <c r="P2015" s="10"/>
      <c r="Q2015" s="10"/>
      <c r="R2015" s="10"/>
    </row>
    <row r="2016" spans="1:18" ht="23.25">
      <c r="A2016" s="10"/>
      <c r="B2016" s="10"/>
      <c r="C2016" s="10"/>
      <c r="D2016" s="13"/>
      <c r="E2016" s="10"/>
      <c r="F2016" s="15"/>
      <c r="G2016" s="10"/>
      <c r="H2016" s="10"/>
      <c r="I2016" s="10"/>
      <c r="J2016" s="10"/>
      <c r="K2016" s="10"/>
      <c r="L2016" s="10"/>
      <c r="M2016" s="10"/>
      <c r="N2016" s="10"/>
      <c r="O2016" s="10"/>
      <c r="P2016" s="10"/>
      <c r="Q2016" s="10"/>
      <c r="R2016" s="10"/>
    </row>
    <row r="2017" spans="1:18" ht="23.25">
      <c r="A2017" s="10"/>
      <c r="B2017" s="10"/>
      <c r="C2017" s="10"/>
      <c r="D2017" s="13"/>
      <c r="E2017" s="10"/>
      <c r="F2017" s="15"/>
      <c r="G2017" s="10"/>
      <c r="H2017" s="10"/>
      <c r="I2017" s="10"/>
      <c r="J2017" s="10"/>
      <c r="K2017" s="10"/>
      <c r="L2017" s="10"/>
      <c r="M2017" s="10"/>
      <c r="N2017" s="10"/>
      <c r="O2017" s="10"/>
      <c r="P2017" s="10"/>
      <c r="Q2017" s="10"/>
      <c r="R2017" s="10"/>
    </row>
    <row r="2018" spans="1:18" ht="23.25">
      <c r="A2018" s="10"/>
      <c r="B2018" s="10"/>
      <c r="C2018" s="10"/>
      <c r="D2018" s="13"/>
      <c r="E2018" s="10"/>
      <c r="F2018" s="15"/>
      <c r="G2018" s="10"/>
      <c r="H2018" s="10"/>
      <c r="I2018" s="10"/>
      <c r="J2018" s="10"/>
      <c r="K2018" s="10"/>
      <c r="L2018" s="10"/>
      <c r="M2018" s="10"/>
      <c r="N2018" s="10"/>
      <c r="O2018" s="10"/>
      <c r="P2018" s="10"/>
      <c r="Q2018" s="10"/>
      <c r="R2018" s="10"/>
    </row>
    <row r="2019" spans="1:18" ht="23.25">
      <c r="A2019" s="11"/>
      <c r="B2019" s="11"/>
      <c r="C2019" s="11"/>
      <c r="D2019" s="14"/>
      <c r="E2019" s="11"/>
      <c r="F2019" s="16"/>
      <c r="G2019" s="11"/>
      <c r="H2019" s="11"/>
      <c r="I2019" s="11"/>
      <c r="J2019" s="11"/>
      <c r="K2019" s="11"/>
      <c r="L2019" s="11"/>
      <c r="M2019" s="11"/>
      <c r="N2019" s="11"/>
      <c r="O2019" s="11"/>
      <c r="P2019" s="11"/>
      <c r="Q2019" s="11"/>
      <c r="R2019" s="11"/>
    </row>
    <row r="2026" spans="1:18" ht="23.25">
      <c r="A2026" s="63" t="s">
        <v>0</v>
      </c>
      <c r="B2026" s="63"/>
      <c r="C2026" s="63"/>
      <c r="D2026" s="63"/>
      <c r="E2026" s="63"/>
      <c r="F2026" s="63"/>
      <c r="G2026" s="63"/>
      <c r="H2026" s="63"/>
      <c r="I2026" s="63"/>
      <c r="J2026" s="63"/>
      <c r="K2026" s="63"/>
      <c r="L2026" s="63"/>
      <c r="M2026" s="63"/>
      <c r="N2026" s="63"/>
      <c r="O2026" s="63"/>
      <c r="P2026" s="63"/>
      <c r="Q2026" s="63"/>
      <c r="R2026" s="63"/>
    </row>
    <row r="2027" spans="1:18" ht="23.25">
      <c r="A2027" s="63" t="s">
        <v>330</v>
      </c>
      <c r="B2027" s="63"/>
      <c r="C2027" s="63"/>
      <c r="D2027" s="63"/>
      <c r="E2027" s="63"/>
      <c r="F2027" s="63"/>
      <c r="G2027" s="63"/>
      <c r="H2027" s="63"/>
      <c r="I2027" s="63"/>
      <c r="J2027" s="63"/>
      <c r="K2027" s="63"/>
      <c r="L2027" s="63"/>
      <c r="M2027" s="63"/>
      <c r="N2027" s="63"/>
      <c r="O2027" s="63"/>
      <c r="P2027" s="63"/>
      <c r="Q2027" s="63"/>
      <c r="R2027" s="63"/>
    </row>
    <row r="2028" spans="1:18" ht="23.25">
      <c r="A2028" s="63" t="s">
        <v>1</v>
      </c>
      <c r="B2028" s="63"/>
      <c r="C2028" s="63"/>
      <c r="D2028" s="63"/>
      <c r="E2028" s="63"/>
      <c r="F2028" s="63"/>
      <c r="G2028" s="63"/>
      <c r="H2028" s="63"/>
      <c r="I2028" s="63"/>
      <c r="J2028" s="63"/>
      <c r="K2028" s="63"/>
      <c r="L2028" s="63"/>
      <c r="M2028" s="63"/>
      <c r="N2028" s="63"/>
      <c r="O2028" s="63"/>
      <c r="P2028" s="63"/>
      <c r="Q2028" s="63"/>
      <c r="R2028" s="63"/>
    </row>
    <row r="2029" ht="23.25">
      <c r="A2029" s="1" t="s">
        <v>64</v>
      </c>
    </row>
    <row r="2030" ht="23.25">
      <c r="B2030" s="1" t="s">
        <v>83</v>
      </c>
    </row>
    <row r="2031" spans="1:18" ht="23.25">
      <c r="A2031" s="2" t="s">
        <v>4</v>
      </c>
      <c r="B2031" s="6" t="s">
        <v>6</v>
      </c>
      <c r="C2031" s="3" t="s">
        <v>7</v>
      </c>
      <c r="D2031" s="6" t="s">
        <v>9</v>
      </c>
      <c r="E2031" s="3" t="s">
        <v>10</v>
      </c>
      <c r="F2031" s="6" t="s">
        <v>12</v>
      </c>
      <c r="G2031" s="64" t="s">
        <v>299</v>
      </c>
      <c r="H2031" s="65"/>
      <c r="I2031" s="66"/>
      <c r="J2031" s="64" t="s">
        <v>331</v>
      </c>
      <c r="K2031" s="65"/>
      <c r="L2031" s="65"/>
      <c r="M2031" s="65"/>
      <c r="N2031" s="65"/>
      <c r="O2031" s="65"/>
      <c r="P2031" s="65"/>
      <c r="Q2031" s="65"/>
      <c r="R2031" s="66"/>
    </row>
    <row r="2032" spans="1:18" ht="23.25">
      <c r="A2032" s="4" t="s">
        <v>5</v>
      </c>
      <c r="B2032" s="7"/>
      <c r="C2032" s="5" t="s">
        <v>8</v>
      </c>
      <c r="D2032" s="7"/>
      <c r="E2032" s="5" t="s">
        <v>11</v>
      </c>
      <c r="F2032" s="7" t="s">
        <v>11</v>
      </c>
      <c r="G2032" s="8" t="s">
        <v>13</v>
      </c>
      <c r="H2032" s="8" t="s">
        <v>14</v>
      </c>
      <c r="I2032" s="8" t="s">
        <v>15</v>
      </c>
      <c r="J2032" s="8" t="s">
        <v>16</v>
      </c>
      <c r="K2032" s="8" t="s">
        <v>17</v>
      </c>
      <c r="L2032" s="8" t="s">
        <v>18</v>
      </c>
      <c r="M2032" s="8" t="s">
        <v>19</v>
      </c>
      <c r="N2032" s="8" t="s">
        <v>20</v>
      </c>
      <c r="O2032" s="8" t="s">
        <v>21</v>
      </c>
      <c r="P2032" s="8" t="s">
        <v>22</v>
      </c>
      <c r="Q2032" s="8" t="s">
        <v>23</v>
      </c>
      <c r="R2032" s="8" t="s">
        <v>24</v>
      </c>
    </row>
    <row r="2033" spans="1:18" ht="23.25">
      <c r="A2033" s="6">
        <v>16</v>
      </c>
      <c r="B2033" s="9" t="s">
        <v>643</v>
      </c>
      <c r="C2033" s="9" t="s">
        <v>644</v>
      </c>
      <c r="D2033" s="38">
        <v>100000</v>
      </c>
      <c r="E2033" s="9" t="s">
        <v>251</v>
      </c>
      <c r="F2033" s="17" t="s">
        <v>26</v>
      </c>
      <c r="G2033" s="9"/>
      <c r="H2033" s="9"/>
      <c r="I2033" s="9"/>
      <c r="J2033" s="9"/>
      <c r="K2033" s="9"/>
      <c r="L2033" s="9"/>
      <c r="M2033" s="9"/>
      <c r="N2033" s="9"/>
      <c r="O2033" s="9"/>
      <c r="P2033" s="9"/>
      <c r="Q2033" s="9"/>
      <c r="R2033" s="9"/>
    </row>
    <row r="2034" spans="1:18" ht="23.25">
      <c r="A2034" s="10"/>
      <c r="B2034" s="10"/>
      <c r="C2034" s="10" t="s">
        <v>645</v>
      </c>
      <c r="D2034" s="40"/>
      <c r="E2034" s="10"/>
      <c r="F2034" s="15"/>
      <c r="G2034" s="10"/>
      <c r="H2034" s="10"/>
      <c r="I2034" s="10"/>
      <c r="J2034" s="10"/>
      <c r="K2034" s="10"/>
      <c r="L2034" s="10"/>
      <c r="M2034" s="10"/>
      <c r="N2034" s="10"/>
      <c r="O2034" s="10"/>
      <c r="P2034" s="10"/>
      <c r="Q2034" s="10"/>
      <c r="R2034" s="10"/>
    </row>
    <row r="2035" spans="1:18" ht="23.25">
      <c r="A2035" s="10"/>
      <c r="B2035" s="10"/>
      <c r="C2035" s="10"/>
      <c r="D2035" s="13"/>
      <c r="E2035" s="10"/>
      <c r="F2035" s="15"/>
      <c r="G2035" s="10"/>
      <c r="H2035" s="10"/>
      <c r="I2035" s="10"/>
      <c r="J2035" s="10"/>
      <c r="K2035" s="10"/>
      <c r="L2035" s="10"/>
      <c r="M2035" s="10"/>
      <c r="N2035" s="10"/>
      <c r="O2035" s="10"/>
      <c r="P2035" s="10"/>
      <c r="Q2035" s="10"/>
      <c r="R2035" s="10"/>
    </row>
    <row r="2036" spans="1:18" ht="23.25">
      <c r="A2036" s="10"/>
      <c r="B2036" s="10"/>
      <c r="C2036" s="10"/>
      <c r="D2036" s="13"/>
      <c r="E2036" s="10"/>
      <c r="F2036" s="15"/>
      <c r="G2036" s="10"/>
      <c r="H2036" s="10"/>
      <c r="I2036" s="10"/>
      <c r="J2036" s="10"/>
      <c r="K2036" s="10"/>
      <c r="L2036" s="10"/>
      <c r="M2036" s="10"/>
      <c r="N2036" s="10"/>
      <c r="O2036" s="10"/>
      <c r="P2036" s="10"/>
      <c r="Q2036" s="10"/>
      <c r="R2036" s="10"/>
    </row>
    <row r="2037" spans="1:18" ht="23.25">
      <c r="A2037" s="10"/>
      <c r="B2037" s="10"/>
      <c r="D2037" s="13"/>
      <c r="E2037" s="10"/>
      <c r="F2037" s="15"/>
      <c r="G2037" s="10"/>
      <c r="H2037" s="10"/>
      <c r="I2037" s="10"/>
      <c r="J2037" s="10"/>
      <c r="K2037" s="10"/>
      <c r="L2037" s="10"/>
      <c r="M2037" s="10"/>
      <c r="N2037" s="10"/>
      <c r="O2037" s="10"/>
      <c r="P2037" s="10"/>
      <c r="Q2037" s="10"/>
      <c r="R2037" s="10"/>
    </row>
    <row r="2038" spans="1:18" ht="23.25">
      <c r="A2038" s="10"/>
      <c r="B2038" s="10"/>
      <c r="C2038" s="10"/>
      <c r="D2038" s="13"/>
      <c r="E2038" s="10"/>
      <c r="F2038" s="15"/>
      <c r="G2038" s="10"/>
      <c r="H2038" s="10"/>
      <c r="I2038" s="10"/>
      <c r="J2038" s="10"/>
      <c r="K2038" s="10"/>
      <c r="L2038" s="10"/>
      <c r="M2038" s="10"/>
      <c r="N2038" s="10"/>
      <c r="O2038" s="10"/>
      <c r="P2038" s="10"/>
      <c r="Q2038" s="10"/>
      <c r="R2038" s="10"/>
    </row>
    <row r="2039" spans="1:18" ht="23.25">
      <c r="A2039" s="10"/>
      <c r="B2039" s="10"/>
      <c r="C2039" s="10"/>
      <c r="D2039" s="13"/>
      <c r="E2039" s="10"/>
      <c r="F2039" s="15"/>
      <c r="G2039" s="10"/>
      <c r="H2039" s="10"/>
      <c r="I2039" s="10"/>
      <c r="J2039" s="10"/>
      <c r="K2039" s="10"/>
      <c r="L2039" s="10"/>
      <c r="M2039" s="10"/>
      <c r="N2039" s="10"/>
      <c r="O2039" s="10"/>
      <c r="P2039" s="10"/>
      <c r="Q2039" s="10"/>
      <c r="R2039" s="10"/>
    </row>
    <row r="2040" spans="1:18" ht="23.25">
      <c r="A2040" s="10"/>
      <c r="B2040" s="10"/>
      <c r="C2040" s="10"/>
      <c r="D2040" s="13"/>
      <c r="E2040" s="10"/>
      <c r="F2040" s="15"/>
      <c r="G2040" s="10"/>
      <c r="H2040" s="10"/>
      <c r="I2040" s="10"/>
      <c r="J2040" s="10"/>
      <c r="K2040" s="10"/>
      <c r="L2040" s="10"/>
      <c r="M2040" s="10"/>
      <c r="N2040" s="10"/>
      <c r="O2040" s="10"/>
      <c r="P2040" s="10"/>
      <c r="Q2040" s="10"/>
      <c r="R2040" s="10"/>
    </row>
    <row r="2041" spans="1:18" ht="23.25">
      <c r="A2041" s="11"/>
      <c r="B2041" s="11"/>
      <c r="C2041" s="11"/>
      <c r="D2041" s="14"/>
      <c r="E2041" s="11"/>
      <c r="F2041" s="16"/>
      <c r="G2041" s="11"/>
      <c r="H2041" s="11"/>
      <c r="I2041" s="11"/>
      <c r="J2041" s="11"/>
      <c r="K2041" s="11"/>
      <c r="L2041" s="11"/>
      <c r="M2041" s="11"/>
      <c r="N2041" s="11"/>
      <c r="O2041" s="11"/>
      <c r="P2041" s="11"/>
      <c r="Q2041" s="11"/>
      <c r="R2041" s="11"/>
    </row>
    <row r="2048" spans="1:18" ht="23.25">
      <c r="A2048" s="63" t="s">
        <v>0</v>
      </c>
      <c r="B2048" s="63"/>
      <c r="C2048" s="63"/>
      <c r="D2048" s="63"/>
      <c r="E2048" s="63"/>
      <c r="F2048" s="63"/>
      <c r="G2048" s="63"/>
      <c r="H2048" s="63"/>
      <c r="I2048" s="63"/>
      <c r="J2048" s="63"/>
      <c r="K2048" s="63"/>
      <c r="L2048" s="63"/>
      <c r="M2048" s="63"/>
      <c r="N2048" s="63"/>
      <c r="O2048" s="63"/>
      <c r="P2048" s="63"/>
      <c r="Q2048" s="63"/>
      <c r="R2048" s="63"/>
    </row>
    <row r="2049" spans="1:18" ht="23.25">
      <c r="A2049" s="63" t="s">
        <v>330</v>
      </c>
      <c r="B2049" s="63"/>
      <c r="C2049" s="63"/>
      <c r="D2049" s="63"/>
      <c r="E2049" s="63"/>
      <c r="F2049" s="63"/>
      <c r="G2049" s="63"/>
      <c r="H2049" s="63"/>
      <c r="I2049" s="63"/>
      <c r="J2049" s="63"/>
      <c r="K2049" s="63"/>
      <c r="L2049" s="63"/>
      <c r="M2049" s="63"/>
      <c r="N2049" s="63"/>
      <c r="O2049" s="63"/>
      <c r="P2049" s="63"/>
      <c r="Q2049" s="63"/>
      <c r="R2049" s="63"/>
    </row>
    <row r="2050" spans="1:18" ht="23.25">
      <c r="A2050" s="63" t="s">
        <v>1</v>
      </c>
      <c r="B2050" s="63"/>
      <c r="C2050" s="63"/>
      <c r="D2050" s="63"/>
      <c r="E2050" s="63"/>
      <c r="F2050" s="63"/>
      <c r="G2050" s="63"/>
      <c r="H2050" s="63"/>
      <c r="I2050" s="63"/>
      <c r="J2050" s="63"/>
      <c r="K2050" s="63"/>
      <c r="L2050" s="63"/>
      <c r="M2050" s="63"/>
      <c r="N2050" s="63"/>
      <c r="O2050" s="63"/>
      <c r="P2050" s="63"/>
      <c r="Q2050" s="63"/>
      <c r="R2050" s="63"/>
    </row>
    <row r="2051" ht="23.25">
      <c r="A2051" s="1" t="s">
        <v>64</v>
      </c>
    </row>
    <row r="2052" ht="23.25">
      <c r="B2052" s="1" t="s">
        <v>83</v>
      </c>
    </row>
    <row r="2053" spans="1:18" ht="23.25">
      <c r="A2053" s="2" t="s">
        <v>4</v>
      </c>
      <c r="B2053" s="6" t="s">
        <v>6</v>
      </c>
      <c r="C2053" s="3" t="s">
        <v>7</v>
      </c>
      <c r="D2053" s="6" t="s">
        <v>9</v>
      </c>
      <c r="E2053" s="3" t="s">
        <v>10</v>
      </c>
      <c r="F2053" s="6" t="s">
        <v>12</v>
      </c>
      <c r="G2053" s="64" t="s">
        <v>299</v>
      </c>
      <c r="H2053" s="65"/>
      <c r="I2053" s="66"/>
      <c r="J2053" s="64" t="s">
        <v>331</v>
      </c>
      <c r="K2053" s="65"/>
      <c r="L2053" s="65"/>
      <c r="M2053" s="65"/>
      <c r="N2053" s="65"/>
      <c r="O2053" s="65"/>
      <c r="P2053" s="65"/>
      <c r="Q2053" s="65"/>
      <c r="R2053" s="66"/>
    </row>
    <row r="2054" spans="1:18" ht="23.25">
      <c r="A2054" s="4" t="s">
        <v>5</v>
      </c>
      <c r="B2054" s="7"/>
      <c r="C2054" s="5" t="s">
        <v>8</v>
      </c>
      <c r="D2054" s="7"/>
      <c r="E2054" s="5" t="s">
        <v>11</v>
      </c>
      <c r="F2054" s="7" t="s">
        <v>11</v>
      </c>
      <c r="G2054" s="8" t="s">
        <v>13</v>
      </c>
      <c r="H2054" s="8" t="s">
        <v>14</v>
      </c>
      <c r="I2054" s="8" t="s">
        <v>15</v>
      </c>
      <c r="J2054" s="8" t="s">
        <v>16</v>
      </c>
      <c r="K2054" s="8" t="s">
        <v>17</v>
      </c>
      <c r="L2054" s="8" t="s">
        <v>18</v>
      </c>
      <c r="M2054" s="8" t="s">
        <v>19</v>
      </c>
      <c r="N2054" s="8" t="s">
        <v>20</v>
      </c>
      <c r="O2054" s="8" t="s">
        <v>21</v>
      </c>
      <c r="P2054" s="8" t="s">
        <v>22</v>
      </c>
      <c r="Q2054" s="8" t="s">
        <v>23</v>
      </c>
      <c r="R2054" s="8" t="s">
        <v>24</v>
      </c>
    </row>
    <row r="2055" spans="1:18" ht="23.25">
      <c r="A2055" s="6">
        <v>17</v>
      </c>
      <c r="B2055" s="9" t="s">
        <v>646</v>
      </c>
      <c r="C2055" s="9" t="s">
        <v>647</v>
      </c>
      <c r="D2055" s="38">
        <v>78000</v>
      </c>
      <c r="E2055" s="9" t="s">
        <v>310</v>
      </c>
      <c r="F2055" s="17" t="s">
        <v>26</v>
      </c>
      <c r="G2055" s="9"/>
      <c r="H2055" s="9"/>
      <c r="I2055" s="9"/>
      <c r="J2055" s="9"/>
      <c r="K2055" s="9"/>
      <c r="L2055" s="9"/>
      <c r="M2055" s="9"/>
      <c r="N2055" s="9"/>
      <c r="O2055" s="9"/>
      <c r="P2055" s="9"/>
      <c r="Q2055" s="9"/>
      <c r="R2055" s="9"/>
    </row>
    <row r="2056" spans="1:18" ht="23.25">
      <c r="A2056" s="10"/>
      <c r="B2056" s="10"/>
      <c r="C2056" s="10" t="s">
        <v>648</v>
      </c>
      <c r="D2056" s="13"/>
      <c r="E2056" s="10"/>
      <c r="F2056" s="15"/>
      <c r="G2056" s="10"/>
      <c r="H2056" s="10"/>
      <c r="I2056" s="10"/>
      <c r="J2056" s="10"/>
      <c r="K2056" s="10"/>
      <c r="L2056" s="10"/>
      <c r="M2056" s="10"/>
      <c r="N2056" s="10"/>
      <c r="O2056" s="10"/>
      <c r="P2056" s="10"/>
      <c r="Q2056" s="10"/>
      <c r="R2056" s="10"/>
    </row>
    <row r="2057" spans="1:18" ht="23.25">
      <c r="A2057" s="10"/>
      <c r="B2057" s="10"/>
      <c r="C2057" s="10"/>
      <c r="D2057" s="13"/>
      <c r="E2057" s="10"/>
      <c r="F2057" s="15"/>
      <c r="G2057" s="10"/>
      <c r="H2057" s="10"/>
      <c r="I2057" s="10"/>
      <c r="J2057" s="10"/>
      <c r="K2057" s="10"/>
      <c r="L2057" s="10"/>
      <c r="M2057" s="10"/>
      <c r="N2057" s="10"/>
      <c r="O2057" s="10"/>
      <c r="P2057" s="10"/>
      <c r="Q2057" s="10"/>
      <c r="R2057" s="10"/>
    </row>
    <row r="2058" spans="1:18" ht="23.25">
      <c r="A2058" s="10"/>
      <c r="B2058" s="10"/>
      <c r="C2058" s="10"/>
      <c r="D2058" s="13"/>
      <c r="E2058" s="10"/>
      <c r="F2058" s="15"/>
      <c r="G2058" s="10"/>
      <c r="H2058" s="10"/>
      <c r="I2058" s="10"/>
      <c r="J2058" s="10"/>
      <c r="K2058" s="10"/>
      <c r="L2058" s="10"/>
      <c r="M2058" s="10"/>
      <c r="N2058" s="10"/>
      <c r="O2058" s="10"/>
      <c r="P2058" s="10"/>
      <c r="Q2058" s="10"/>
      <c r="R2058" s="10"/>
    </row>
    <row r="2059" spans="1:18" ht="23.25">
      <c r="A2059" s="10"/>
      <c r="B2059" s="10"/>
      <c r="D2059" s="13"/>
      <c r="E2059" s="10"/>
      <c r="F2059" s="15"/>
      <c r="G2059" s="10"/>
      <c r="H2059" s="10"/>
      <c r="I2059" s="10"/>
      <c r="J2059" s="10"/>
      <c r="K2059" s="10"/>
      <c r="L2059" s="10"/>
      <c r="M2059" s="10"/>
      <c r="N2059" s="10"/>
      <c r="O2059" s="10"/>
      <c r="P2059" s="10"/>
      <c r="Q2059" s="10"/>
      <c r="R2059" s="10"/>
    </row>
    <row r="2060" spans="1:18" ht="23.25">
      <c r="A2060" s="10"/>
      <c r="B2060" s="10"/>
      <c r="C2060" s="10"/>
      <c r="D2060" s="13"/>
      <c r="E2060" s="10"/>
      <c r="F2060" s="15"/>
      <c r="G2060" s="10"/>
      <c r="H2060" s="10"/>
      <c r="I2060" s="10"/>
      <c r="J2060" s="10"/>
      <c r="K2060" s="10"/>
      <c r="L2060" s="10"/>
      <c r="M2060" s="10"/>
      <c r="N2060" s="10"/>
      <c r="O2060" s="10"/>
      <c r="P2060" s="10"/>
      <c r="Q2060" s="10"/>
      <c r="R2060" s="10"/>
    </row>
    <row r="2061" spans="1:18" ht="23.25">
      <c r="A2061" s="10"/>
      <c r="B2061" s="10"/>
      <c r="C2061" s="10"/>
      <c r="D2061" s="13"/>
      <c r="E2061" s="10"/>
      <c r="F2061" s="15"/>
      <c r="G2061" s="10"/>
      <c r="H2061" s="10"/>
      <c r="I2061" s="10"/>
      <c r="J2061" s="10"/>
      <c r="K2061" s="10"/>
      <c r="L2061" s="10"/>
      <c r="M2061" s="10"/>
      <c r="N2061" s="10"/>
      <c r="O2061" s="10"/>
      <c r="P2061" s="10"/>
      <c r="Q2061" s="10"/>
      <c r="R2061" s="10"/>
    </row>
    <row r="2062" spans="1:18" ht="23.25">
      <c r="A2062" s="10"/>
      <c r="B2062" s="10"/>
      <c r="C2062" s="10"/>
      <c r="D2062" s="13"/>
      <c r="E2062" s="10"/>
      <c r="F2062" s="15"/>
      <c r="G2062" s="10"/>
      <c r="H2062" s="10"/>
      <c r="I2062" s="10"/>
      <c r="J2062" s="10"/>
      <c r="K2062" s="10"/>
      <c r="L2062" s="10"/>
      <c r="M2062" s="10"/>
      <c r="N2062" s="10"/>
      <c r="O2062" s="10"/>
      <c r="P2062" s="10"/>
      <c r="Q2062" s="10"/>
      <c r="R2062" s="10"/>
    </row>
    <row r="2063" spans="1:18" ht="23.25">
      <c r="A2063" s="11"/>
      <c r="B2063" s="11"/>
      <c r="C2063" s="11"/>
      <c r="D2063" s="14"/>
      <c r="E2063" s="11"/>
      <c r="F2063" s="16"/>
      <c r="G2063" s="11"/>
      <c r="H2063" s="11"/>
      <c r="I2063" s="11"/>
      <c r="J2063" s="11"/>
      <c r="K2063" s="11"/>
      <c r="L2063" s="11"/>
      <c r="M2063" s="11"/>
      <c r="N2063" s="11"/>
      <c r="O2063" s="11"/>
      <c r="P2063" s="11"/>
      <c r="Q2063" s="11"/>
      <c r="R2063" s="11"/>
    </row>
    <row r="2070" spans="1:18" ht="23.25">
      <c r="A2070" s="63" t="s">
        <v>0</v>
      </c>
      <c r="B2070" s="63"/>
      <c r="C2070" s="63"/>
      <c r="D2070" s="63"/>
      <c r="E2070" s="63"/>
      <c r="F2070" s="63"/>
      <c r="G2070" s="63"/>
      <c r="H2070" s="63"/>
      <c r="I2070" s="63"/>
      <c r="J2070" s="63"/>
      <c r="K2070" s="63"/>
      <c r="L2070" s="63"/>
      <c r="M2070" s="63"/>
      <c r="N2070" s="63"/>
      <c r="O2070" s="63"/>
      <c r="P2070" s="63"/>
      <c r="Q2070" s="63"/>
      <c r="R2070" s="63"/>
    </row>
    <row r="2071" spans="1:18" ht="23.25">
      <c r="A2071" s="63" t="s">
        <v>330</v>
      </c>
      <c r="B2071" s="63"/>
      <c r="C2071" s="63"/>
      <c r="D2071" s="63"/>
      <c r="E2071" s="63"/>
      <c r="F2071" s="63"/>
      <c r="G2071" s="63"/>
      <c r="H2071" s="63"/>
      <c r="I2071" s="63"/>
      <c r="J2071" s="63"/>
      <c r="K2071" s="63"/>
      <c r="L2071" s="63"/>
      <c r="M2071" s="63"/>
      <c r="N2071" s="63"/>
      <c r="O2071" s="63"/>
      <c r="P2071" s="63"/>
      <c r="Q2071" s="63"/>
      <c r="R2071" s="63"/>
    </row>
    <row r="2072" spans="1:18" ht="23.25">
      <c r="A2072" s="63" t="s">
        <v>1</v>
      </c>
      <c r="B2072" s="63"/>
      <c r="C2072" s="63"/>
      <c r="D2072" s="63"/>
      <c r="E2072" s="63"/>
      <c r="F2072" s="63"/>
      <c r="G2072" s="63"/>
      <c r="H2072" s="63"/>
      <c r="I2072" s="63"/>
      <c r="J2072" s="63"/>
      <c r="K2072" s="63"/>
      <c r="L2072" s="63"/>
      <c r="M2072" s="63"/>
      <c r="N2072" s="63"/>
      <c r="O2072" s="63"/>
      <c r="P2072" s="63"/>
      <c r="Q2072" s="63"/>
      <c r="R2072" s="63"/>
    </row>
    <row r="2073" ht="23.25">
      <c r="A2073" s="1" t="s">
        <v>64</v>
      </c>
    </row>
    <row r="2074" ht="23.25">
      <c r="B2074" s="1" t="s">
        <v>83</v>
      </c>
    </row>
    <row r="2075" spans="1:18" ht="23.25">
      <c r="A2075" s="2" t="s">
        <v>4</v>
      </c>
      <c r="B2075" s="6" t="s">
        <v>6</v>
      </c>
      <c r="C2075" s="3" t="s">
        <v>7</v>
      </c>
      <c r="D2075" s="6" t="s">
        <v>9</v>
      </c>
      <c r="E2075" s="3" t="s">
        <v>10</v>
      </c>
      <c r="F2075" s="6" t="s">
        <v>12</v>
      </c>
      <c r="G2075" s="64" t="s">
        <v>299</v>
      </c>
      <c r="H2075" s="65"/>
      <c r="I2075" s="66"/>
      <c r="J2075" s="64" t="s">
        <v>331</v>
      </c>
      <c r="K2075" s="65"/>
      <c r="L2075" s="65"/>
      <c r="M2075" s="65"/>
      <c r="N2075" s="65"/>
      <c r="O2075" s="65"/>
      <c r="P2075" s="65"/>
      <c r="Q2075" s="65"/>
      <c r="R2075" s="66"/>
    </row>
    <row r="2076" spans="1:18" ht="23.25">
      <c r="A2076" s="4" t="s">
        <v>5</v>
      </c>
      <c r="B2076" s="7"/>
      <c r="C2076" s="5" t="s">
        <v>8</v>
      </c>
      <c r="D2076" s="7"/>
      <c r="E2076" s="5" t="s">
        <v>11</v>
      </c>
      <c r="F2076" s="7" t="s">
        <v>11</v>
      </c>
      <c r="G2076" s="8" t="s">
        <v>13</v>
      </c>
      <c r="H2076" s="8" t="s">
        <v>14</v>
      </c>
      <c r="I2076" s="8" t="s">
        <v>15</v>
      </c>
      <c r="J2076" s="8" t="s">
        <v>16</v>
      </c>
      <c r="K2076" s="8" t="s">
        <v>17</v>
      </c>
      <c r="L2076" s="8" t="s">
        <v>18</v>
      </c>
      <c r="M2076" s="8" t="s">
        <v>19</v>
      </c>
      <c r="N2076" s="8" t="s">
        <v>20</v>
      </c>
      <c r="O2076" s="8" t="s">
        <v>21</v>
      </c>
      <c r="P2076" s="8" t="s">
        <v>22</v>
      </c>
      <c r="Q2076" s="8" t="s">
        <v>23</v>
      </c>
      <c r="R2076" s="8" t="s">
        <v>24</v>
      </c>
    </row>
    <row r="2077" spans="1:18" ht="23.25">
      <c r="A2077" s="6">
        <v>18</v>
      </c>
      <c r="B2077" s="9" t="s">
        <v>649</v>
      </c>
      <c r="C2077" s="9" t="s">
        <v>650</v>
      </c>
      <c r="D2077" s="38">
        <v>896000</v>
      </c>
      <c r="E2077" s="9" t="s">
        <v>317</v>
      </c>
      <c r="F2077" s="17" t="s">
        <v>26</v>
      </c>
      <c r="G2077" s="9"/>
      <c r="H2077" s="9"/>
      <c r="I2077" s="9"/>
      <c r="J2077" s="9"/>
      <c r="K2077" s="9"/>
      <c r="L2077" s="9"/>
      <c r="M2077" s="9"/>
      <c r="N2077" s="9"/>
      <c r="O2077" s="9"/>
      <c r="P2077" s="9"/>
      <c r="Q2077" s="9"/>
      <c r="R2077" s="9"/>
    </row>
    <row r="2078" spans="1:18" ht="23.25">
      <c r="A2078" s="10"/>
      <c r="B2078" s="10"/>
      <c r="C2078" s="10" t="s">
        <v>651</v>
      </c>
      <c r="D2078" s="13"/>
      <c r="E2078" s="10"/>
      <c r="F2078" s="15"/>
      <c r="G2078" s="10"/>
      <c r="H2078" s="10"/>
      <c r="I2078" s="10"/>
      <c r="J2078" s="10"/>
      <c r="K2078" s="10"/>
      <c r="L2078" s="10"/>
      <c r="M2078" s="10"/>
      <c r="N2078" s="10"/>
      <c r="O2078" s="10"/>
      <c r="P2078" s="10"/>
      <c r="Q2078" s="10"/>
      <c r="R2078" s="10"/>
    </row>
    <row r="2079" spans="1:18" ht="23.25">
      <c r="A2079" s="10"/>
      <c r="B2079" s="10"/>
      <c r="C2079" s="10"/>
      <c r="D2079" s="13"/>
      <c r="E2079" s="10"/>
      <c r="F2079" s="15"/>
      <c r="G2079" s="10"/>
      <c r="H2079" s="10"/>
      <c r="I2079" s="10"/>
      <c r="J2079" s="10"/>
      <c r="K2079" s="10"/>
      <c r="L2079" s="10"/>
      <c r="M2079" s="10"/>
      <c r="N2079" s="10"/>
      <c r="O2079" s="10"/>
      <c r="P2079" s="10"/>
      <c r="Q2079" s="10"/>
      <c r="R2079" s="10"/>
    </row>
    <row r="2080" spans="1:18" ht="23.25">
      <c r="A2080" s="10"/>
      <c r="B2080" s="10"/>
      <c r="C2080" s="10"/>
      <c r="D2080" s="13"/>
      <c r="E2080" s="10"/>
      <c r="F2080" s="15"/>
      <c r="G2080" s="10"/>
      <c r="H2080" s="10"/>
      <c r="I2080" s="10"/>
      <c r="J2080" s="10"/>
      <c r="K2080" s="10"/>
      <c r="L2080" s="10"/>
      <c r="M2080" s="10"/>
      <c r="N2080" s="10"/>
      <c r="O2080" s="10"/>
      <c r="P2080" s="10"/>
      <c r="Q2080" s="10"/>
      <c r="R2080" s="10"/>
    </row>
    <row r="2081" spans="1:18" ht="23.25">
      <c r="A2081" s="10"/>
      <c r="B2081" s="10"/>
      <c r="D2081" s="13"/>
      <c r="E2081" s="10"/>
      <c r="F2081" s="15"/>
      <c r="G2081" s="10"/>
      <c r="H2081" s="10"/>
      <c r="I2081" s="10"/>
      <c r="J2081" s="10"/>
      <c r="K2081" s="10"/>
      <c r="L2081" s="10"/>
      <c r="M2081" s="10"/>
      <c r="N2081" s="10"/>
      <c r="O2081" s="10"/>
      <c r="P2081" s="10"/>
      <c r="Q2081" s="10"/>
      <c r="R2081" s="10"/>
    </row>
    <row r="2082" spans="1:18" ht="23.25">
      <c r="A2082" s="10"/>
      <c r="B2082" s="10"/>
      <c r="C2082" s="10"/>
      <c r="D2082" s="13"/>
      <c r="E2082" s="10"/>
      <c r="F2082" s="15"/>
      <c r="G2082" s="10"/>
      <c r="H2082" s="10"/>
      <c r="I2082" s="10"/>
      <c r="J2082" s="10"/>
      <c r="K2082" s="10"/>
      <c r="L2082" s="10"/>
      <c r="M2082" s="10"/>
      <c r="N2082" s="10"/>
      <c r="O2082" s="10"/>
      <c r="P2082" s="10"/>
      <c r="Q2082" s="10"/>
      <c r="R2082" s="10"/>
    </row>
    <row r="2083" spans="1:18" ht="23.25">
      <c r="A2083" s="10"/>
      <c r="B2083" s="10"/>
      <c r="C2083" s="10"/>
      <c r="D2083" s="13"/>
      <c r="E2083" s="10"/>
      <c r="F2083" s="15"/>
      <c r="G2083" s="10"/>
      <c r="H2083" s="10"/>
      <c r="I2083" s="10"/>
      <c r="J2083" s="10"/>
      <c r="K2083" s="10"/>
      <c r="L2083" s="10"/>
      <c r="M2083" s="10"/>
      <c r="N2083" s="10"/>
      <c r="O2083" s="10"/>
      <c r="P2083" s="10"/>
      <c r="Q2083" s="10"/>
      <c r="R2083" s="10"/>
    </row>
    <row r="2084" spans="1:18" ht="23.25">
      <c r="A2084" s="10"/>
      <c r="B2084" s="10"/>
      <c r="C2084" s="10"/>
      <c r="D2084" s="13"/>
      <c r="E2084" s="10"/>
      <c r="F2084" s="15"/>
      <c r="G2084" s="10"/>
      <c r="H2084" s="10"/>
      <c r="I2084" s="10"/>
      <c r="J2084" s="10"/>
      <c r="K2084" s="10"/>
      <c r="L2084" s="10"/>
      <c r="M2084" s="10"/>
      <c r="N2084" s="10"/>
      <c r="O2084" s="10"/>
      <c r="P2084" s="10"/>
      <c r="Q2084" s="10"/>
      <c r="R2084" s="10"/>
    </row>
    <row r="2085" spans="1:18" ht="23.25">
      <c r="A2085" s="11"/>
      <c r="B2085" s="11"/>
      <c r="C2085" s="11"/>
      <c r="D2085" s="14"/>
      <c r="E2085" s="11"/>
      <c r="F2085" s="16"/>
      <c r="G2085" s="11"/>
      <c r="H2085" s="11"/>
      <c r="I2085" s="11"/>
      <c r="J2085" s="11"/>
      <c r="K2085" s="11"/>
      <c r="L2085" s="11"/>
      <c r="M2085" s="11"/>
      <c r="N2085" s="11"/>
      <c r="O2085" s="11"/>
      <c r="P2085" s="11"/>
      <c r="Q2085" s="11"/>
      <c r="R2085" s="11"/>
    </row>
    <row r="2092" spans="1:18" ht="23.25">
      <c r="A2092" s="63" t="s">
        <v>0</v>
      </c>
      <c r="B2092" s="63"/>
      <c r="C2092" s="63"/>
      <c r="D2092" s="63"/>
      <c r="E2092" s="63"/>
      <c r="F2092" s="63"/>
      <c r="G2092" s="63"/>
      <c r="H2092" s="63"/>
      <c r="I2092" s="63"/>
      <c r="J2092" s="63"/>
      <c r="K2092" s="63"/>
      <c r="L2092" s="63"/>
      <c r="M2092" s="63"/>
      <c r="N2092" s="63"/>
      <c r="O2092" s="63"/>
      <c r="P2092" s="63"/>
      <c r="Q2092" s="63"/>
      <c r="R2092" s="63"/>
    </row>
    <row r="2093" spans="1:18" ht="23.25">
      <c r="A2093" s="63" t="s">
        <v>330</v>
      </c>
      <c r="B2093" s="63"/>
      <c r="C2093" s="63"/>
      <c r="D2093" s="63"/>
      <c r="E2093" s="63"/>
      <c r="F2093" s="63"/>
      <c r="G2093" s="63"/>
      <c r="H2093" s="63"/>
      <c r="I2093" s="63"/>
      <c r="J2093" s="63"/>
      <c r="K2093" s="63"/>
      <c r="L2093" s="63"/>
      <c r="M2093" s="63"/>
      <c r="N2093" s="63"/>
      <c r="O2093" s="63"/>
      <c r="P2093" s="63"/>
      <c r="Q2093" s="63"/>
      <c r="R2093" s="63"/>
    </row>
    <row r="2094" spans="1:18" ht="23.25">
      <c r="A2094" s="63" t="s">
        <v>1</v>
      </c>
      <c r="B2094" s="63"/>
      <c r="C2094" s="63"/>
      <c r="D2094" s="63"/>
      <c r="E2094" s="63"/>
      <c r="F2094" s="63"/>
      <c r="G2094" s="63"/>
      <c r="H2094" s="63"/>
      <c r="I2094" s="63"/>
      <c r="J2094" s="63"/>
      <c r="K2094" s="63"/>
      <c r="L2094" s="63"/>
      <c r="M2094" s="63"/>
      <c r="N2094" s="63"/>
      <c r="O2094" s="63"/>
      <c r="P2094" s="63"/>
      <c r="Q2094" s="63"/>
      <c r="R2094" s="63"/>
    </row>
    <row r="2095" ht="23.25">
      <c r="A2095" s="1" t="s">
        <v>64</v>
      </c>
    </row>
    <row r="2096" ht="23.25">
      <c r="B2096" s="1" t="s">
        <v>83</v>
      </c>
    </row>
    <row r="2097" spans="1:18" ht="23.25">
      <c r="A2097" s="2" t="s">
        <v>4</v>
      </c>
      <c r="B2097" s="6" t="s">
        <v>6</v>
      </c>
      <c r="C2097" s="3" t="s">
        <v>7</v>
      </c>
      <c r="D2097" s="6" t="s">
        <v>9</v>
      </c>
      <c r="E2097" s="3" t="s">
        <v>10</v>
      </c>
      <c r="F2097" s="6" t="s">
        <v>12</v>
      </c>
      <c r="G2097" s="64" t="s">
        <v>299</v>
      </c>
      <c r="H2097" s="65"/>
      <c r="I2097" s="66"/>
      <c r="J2097" s="64" t="s">
        <v>331</v>
      </c>
      <c r="K2097" s="65"/>
      <c r="L2097" s="65"/>
      <c r="M2097" s="65"/>
      <c r="N2097" s="65"/>
      <c r="O2097" s="65"/>
      <c r="P2097" s="65"/>
      <c r="Q2097" s="65"/>
      <c r="R2097" s="66"/>
    </row>
    <row r="2098" spans="1:18" ht="23.25">
      <c r="A2098" s="4" t="s">
        <v>5</v>
      </c>
      <c r="B2098" s="7"/>
      <c r="C2098" s="5" t="s">
        <v>8</v>
      </c>
      <c r="D2098" s="7"/>
      <c r="E2098" s="5" t="s">
        <v>11</v>
      </c>
      <c r="F2098" s="7" t="s">
        <v>11</v>
      </c>
      <c r="G2098" s="8" t="s">
        <v>13</v>
      </c>
      <c r="H2098" s="8" t="s">
        <v>14</v>
      </c>
      <c r="I2098" s="8" t="s">
        <v>15</v>
      </c>
      <c r="J2098" s="8" t="s">
        <v>16</v>
      </c>
      <c r="K2098" s="8" t="s">
        <v>17</v>
      </c>
      <c r="L2098" s="8" t="s">
        <v>18</v>
      </c>
      <c r="M2098" s="8" t="s">
        <v>19</v>
      </c>
      <c r="N2098" s="8" t="s">
        <v>20</v>
      </c>
      <c r="O2098" s="8" t="s">
        <v>21</v>
      </c>
      <c r="P2098" s="8" t="s">
        <v>22</v>
      </c>
      <c r="Q2098" s="8" t="s">
        <v>23</v>
      </c>
      <c r="R2098" s="8" t="s">
        <v>24</v>
      </c>
    </row>
    <row r="2099" spans="1:18" ht="23.25">
      <c r="A2099" s="6">
        <v>19</v>
      </c>
      <c r="B2099" s="9" t="s">
        <v>652</v>
      </c>
      <c r="C2099" s="9" t="s">
        <v>653</v>
      </c>
      <c r="D2099" s="38">
        <v>2300000</v>
      </c>
      <c r="E2099" s="9" t="s">
        <v>317</v>
      </c>
      <c r="F2099" s="17" t="s">
        <v>26</v>
      </c>
      <c r="G2099" s="9"/>
      <c r="H2099" s="9"/>
      <c r="I2099" s="9"/>
      <c r="J2099" s="9"/>
      <c r="K2099" s="9"/>
      <c r="L2099" s="9"/>
      <c r="M2099" s="9"/>
      <c r="N2099" s="9"/>
      <c r="O2099" s="9"/>
      <c r="P2099" s="9"/>
      <c r="Q2099" s="9"/>
      <c r="R2099" s="9"/>
    </row>
    <row r="2100" spans="1:18" ht="23.25">
      <c r="A2100" s="10"/>
      <c r="B2100" s="10"/>
      <c r="C2100" s="10" t="s">
        <v>654</v>
      </c>
      <c r="D2100" s="40"/>
      <c r="E2100" s="10"/>
      <c r="F2100" s="15"/>
      <c r="G2100" s="10"/>
      <c r="H2100" s="10"/>
      <c r="I2100" s="10"/>
      <c r="J2100" s="10"/>
      <c r="K2100" s="10"/>
      <c r="L2100" s="10"/>
      <c r="M2100" s="10"/>
      <c r="N2100" s="10"/>
      <c r="O2100" s="10"/>
      <c r="P2100" s="10"/>
      <c r="Q2100" s="10"/>
      <c r="R2100" s="10"/>
    </row>
    <row r="2101" spans="1:18" ht="23.25">
      <c r="A2101" s="10"/>
      <c r="B2101" s="10"/>
      <c r="C2101" s="1" t="s">
        <v>655</v>
      </c>
      <c r="D2101" s="13"/>
      <c r="E2101" s="10"/>
      <c r="F2101" s="15"/>
      <c r="G2101" s="10"/>
      <c r="H2101" s="10"/>
      <c r="I2101" s="10"/>
      <c r="J2101" s="10"/>
      <c r="K2101" s="10"/>
      <c r="L2101" s="10"/>
      <c r="M2101" s="10"/>
      <c r="N2101" s="10"/>
      <c r="O2101" s="10"/>
      <c r="P2101" s="10"/>
      <c r="Q2101" s="10"/>
      <c r="R2101" s="10"/>
    </row>
    <row r="2102" spans="1:18" ht="23.25">
      <c r="A2102" s="10"/>
      <c r="B2102" s="10"/>
      <c r="C2102" s="10"/>
      <c r="D2102" s="13"/>
      <c r="E2102" s="10"/>
      <c r="F2102" s="15"/>
      <c r="G2102" s="10"/>
      <c r="H2102" s="10"/>
      <c r="I2102" s="10"/>
      <c r="J2102" s="10"/>
      <c r="K2102" s="10"/>
      <c r="L2102" s="10"/>
      <c r="M2102" s="10"/>
      <c r="N2102" s="10"/>
      <c r="O2102" s="10"/>
      <c r="P2102" s="10"/>
      <c r="Q2102" s="10"/>
      <c r="R2102" s="10"/>
    </row>
    <row r="2103" spans="1:18" ht="23.25">
      <c r="A2103" s="10"/>
      <c r="B2103" s="10"/>
      <c r="C2103" s="10"/>
      <c r="D2103" s="13"/>
      <c r="E2103" s="10"/>
      <c r="F2103" s="15"/>
      <c r="G2103" s="10"/>
      <c r="H2103" s="10"/>
      <c r="I2103" s="10"/>
      <c r="J2103" s="10"/>
      <c r="K2103" s="10"/>
      <c r="L2103" s="10"/>
      <c r="M2103" s="10"/>
      <c r="N2103" s="10"/>
      <c r="O2103" s="10"/>
      <c r="P2103" s="10"/>
      <c r="Q2103" s="10"/>
      <c r="R2103" s="10"/>
    </row>
    <row r="2104" spans="1:18" ht="23.25">
      <c r="A2104" s="10"/>
      <c r="B2104" s="10"/>
      <c r="C2104" s="10"/>
      <c r="D2104" s="13"/>
      <c r="E2104" s="10"/>
      <c r="F2104" s="15"/>
      <c r="G2104" s="10"/>
      <c r="H2104" s="10"/>
      <c r="I2104" s="10"/>
      <c r="J2104" s="10"/>
      <c r="K2104" s="10"/>
      <c r="L2104" s="10"/>
      <c r="M2104" s="10"/>
      <c r="N2104" s="10"/>
      <c r="O2104" s="10"/>
      <c r="P2104" s="10"/>
      <c r="Q2104" s="10"/>
      <c r="R2104" s="10"/>
    </row>
    <row r="2105" spans="1:18" ht="23.25">
      <c r="A2105" s="10"/>
      <c r="B2105" s="10"/>
      <c r="C2105" s="10"/>
      <c r="D2105" s="13"/>
      <c r="E2105" s="10"/>
      <c r="F2105" s="15"/>
      <c r="G2105" s="10"/>
      <c r="H2105" s="10"/>
      <c r="I2105" s="10"/>
      <c r="J2105" s="10"/>
      <c r="K2105" s="10"/>
      <c r="L2105" s="10"/>
      <c r="M2105" s="10"/>
      <c r="N2105" s="10"/>
      <c r="O2105" s="10"/>
      <c r="P2105" s="10"/>
      <c r="Q2105" s="10"/>
      <c r="R2105" s="10"/>
    </row>
    <row r="2106" spans="1:18" ht="23.25">
      <c r="A2106" s="10"/>
      <c r="B2106" s="10"/>
      <c r="C2106" s="10"/>
      <c r="D2106" s="13"/>
      <c r="E2106" s="10"/>
      <c r="F2106" s="15"/>
      <c r="G2106" s="10"/>
      <c r="H2106" s="10"/>
      <c r="I2106" s="10"/>
      <c r="J2106" s="10"/>
      <c r="K2106" s="10"/>
      <c r="L2106" s="10"/>
      <c r="M2106" s="10"/>
      <c r="N2106" s="10"/>
      <c r="O2106" s="10"/>
      <c r="P2106" s="10"/>
      <c r="Q2106" s="10"/>
      <c r="R2106" s="10"/>
    </row>
    <row r="2107" spans="1:18" ht="23.25">
      <c r="A2107" s="11"/>
      <c r="B2107" s="11"/>
      <c r="C2107" s="11"/>
      <c r="D2107" s="14"/>
      <c r="E2107" s="11"/>
      <c r="F2107" s="16"/>
      <c r="G2107" s="11"/>
      <c r="H2107" s="11"/>
      <c r="I2107" s="11"/>
      <c r="J2107" s="11"/>
      <c r="K2107" s="11"/>
      <c r="L2107" s="11"/>
      <c r="M2107" s="11"/>
      <c r="N2107" s="11"/>
      <c r="O2107" s="11"/>
      <c r="P2107" s="11"/>
      <c r="Q2107" s="11"/>
      <c r="R2107" s="11"/>
    </row>
    <row r="2114" spans="1:18" ht="23.25">
      <c r="A2114" s="63" t="s">
        <v>0</v>
      </c>
      <c r="B2114" s="63"/>
      <c r="C2114" s="63"/>
      <c r="D2114" s="63"/>
      <c r="E2114" s="63"/>
      <c r="F2114" s="63"/>
      <c r="G2114" s="63"/>
      <c r="H2114" s="63"/>
      <c r="I2114" s="63"/>
      <c r="J2114" s="63"/>
      <c r="K2114" s="63"/>
      <c r="L2114" s="63"/>
      <c r="M2114" s="63"/>
      <c r="N2114" s="63"/>
      <c r="O2114" s="63"/>
      <c r="P2114" s="63"/>
      <c r="Q2114" s="63"/>
      <c r="R2114" s="63"/>
    </row>
    <row r="2115" spans="1:18" ht="23.25">
      <c r="A2115" s="63" t="s">
        <v>330</v>
      </c>
      <c r="B2115" s="63"/>
      <c r="C2115" s="63"/>
      <c r="D2115" s="63"/>
      <c r="E2115" s="63"/>
      <c r="F2115" s="63"/>
      <c r="G2115" s="63"/>
      <c r="H2115" s="63"/>
      <c r="I2115" s="63"/>
      <c r="J2115" s="63"/>
      <c r="K2115" s="63"/>
      <c r="L2115" s="63"/>
      <c r="M2115" s="63"/>
      <c r="N2115" s="63"/>
      <c r="O2115" s="63"/>
      <c r="P2115" s="63"/>
      <c r="Q2115" s="63"/>
      <c r="R2115" s="63"/>
    </row>
    <row r="2116" spans="1:18" ht="23.25">
      <c r="A2116" s="63" t="s">
        <v>1</v>
      </c>
      <c r="B2116" s="63"/>
      <c r="C2116" s="63"/>
      <c r="D2116" s="63"/>
      <c r="E2116" s="63"/>
      <c r="F2116" s="63"/>
      <c r="G2116" s="63"/>
      <c r="H2116" s="63"/>
      <c r="I2116" s="63"/>
      <c r="J2116" s="63"/>
      <c r="K2116" s="63"/>
      <c r="L2116" s="63"/>
      <c r="M2116" s="63"/>
      <c r="N2116" s="63"/>
      <c r="O2116" s="63"/>
      <c r="P2116" s="63"/>
      <c r="Q2116" s="63"/>
      <c r="R2116" s="63"/>
    </row>
    <row r="2117" ht="23.25">
      <c r="A2117" s="1" t="s">
        <v>64</v>
      </c>
    </row>
    <row r="2118" ht="23.25">
      <c r="B2118" s="1" t="s">
        <v>83</v>
      </c>
    </row>
    <row r="2119" spans="1:18" ht="23.25">
      <c r="A2119" s="2" t="s">
        <v>4</v>
      </c>
      <c r="B2119" s="6" t="s">
        <v>6</v>
      </c>
      <c r="C2119" s="3" t="s">
        <v>7</v>
      </c>
      <c r="D2119" s="6" t="s">
        <v>9</v>
      </c>
      <c r="E2119" s="3" t="s">
        <v>10</v>
      </c>
      <c r="F2119" s="6" t="s">
        <v>12</v>
      </c>
      <c r="G2119" s="64" t="s">
        <v>299</v>
      </c>
      <c r="H2119" s="65"/>
      <c r="I2119" s="66"/>
      <c r="J2119" s="64" t="s">
        <v>331</v>
      </c>
      <c r="K2119" s="65"/>
      <c r="L2119" s="65"/>
      <c r="M2119" s="65"/>
      <c r="N2119" s="65"/>
      <c r="O2119" s="65"/>
      <c r="P2119" s="65"/>
      <c r="Q2119" s="65"/>
      <c r="R2119" s="66"/>
    </row>
    <row r="2120" spans="1:18" ht="23.25">
      <c r="A2120" s="4" t="s">
        <v>5</v>
      </c>
      <c r="B2120" s="7"/>
      <c r="C2120" s="5" t="s">
        <v>8</v>
      </c>
      <c r="D2120" s="7"/>
      <c r="E2120" s="5" t="s">
        <v>11</v>
      </c>
      <c r="F2120" s="7" t="s">
        <v>11</v>
      </c>
      <c r="G2120" s="8" t="s">
        <v>13</v>
      </c>
      <c r="H2120" s="8" t="s">
        <v>14</v>
      </c>
      <c r="I2120" s="8" t="s">
        <v>15</v>
      </c>
      <c r="J2120" s="8" t="s">
        <v>16</v>
      </c>
      <c r="K2120" s="8" t="s">
        <v>17</v>
      </c>
      <c r="L2120" s="8" t="s">
        <v>18</v>
      </c>
      <c r="M2120" s="8" t="s">
        <v>19</v>
      </c>
      <c r="N2120" s="8" t="s">
        <v>20</v>
      </c>
      <c r="O2120" s="8" t="s">
        <v>21</v>
      </c>
      <c r="P2120" s="8" t="s">
        <v>22</v>
      </c>
      <c r="Q2120" s="8" t="s">
        <v>23</v>
      </c>
      <c r="R2120" s="8" t="s">
        <v>24</v>
      </c>
    </row>
    <row r="2121" spans="1:18" ht="23.25">
      <c r="A2121" s="6">
        <v>20</v>
      </c>
      <c r="B2121" s="9" t="s">
        <v>656</v>
      </c>
      <c r="C2121" s="9" t="s">
        <v>657</v>
      </c>
      <c r="D2121" s="38">
        <v>12500</v>
      </c>
      <c r="E2121" s="9" t="s">
        <v>658</v>
      </c>
      <c r="F2121" s="17" t="s">
        <v>84</v>
      </c>
      <c r="G2121" s="9"/>
      <c r="H2121" s="9"/>
      <c r="I2121" s="9"/>
      <c r="J2121" s="9"/>
      <c r="K2121" s="9"/>
      <c r="L2121" s="9"/>
      <c r="M2121" s="9"/>
      <c r="N2121" s="9"/>
      <c r="O2121" s="9"/>
      <c r="P2121" s="9"/>
      <c r="Q2121" s="9"/>
      <c r="R2121" s="9"/>
    </row>
    <row r="2122" spans="1:18" ht="23.25">
      <c r="A2122" s="10"/>
      <c r="B2122" s="10"/>
      <c r="C2122" s="10"/>
      <c r="D2122" s="13"/>
      <c r="E2122" s="10"/>
      <c r="F2122" s="15"/>
      <c r="G2122" s="10"/>
      <c r="H2122" s="10"/>
      <c r="I2122" s="10"/>
      <c r="J2122" s="10"/>
      <c r="K2122" s="10"/>
      <c r="L2122" s="10"/>
      <c r="M2122" s="10"/>
      <c r="N2122" s="10"/>
      <c r="O2122" s="10"/>
      <c r="P2122" s="10"/>
      <c r="Q2122" s="10"/>
      <c r="R2122" s="10"/>
    </row>
    <row r="2123" spans="1:18" ht="23.25">
      <c r="A2123" s="10"/>
      <c r="B2123" s="10"/>
      <c r="C2123" s="10"/>
      <c r="D2123" s="13"/>
      <c r="E2123" s="10"/>
      <c r="F2123" s="15"/>
      <c r="G2123" s="10"/>
      <c r="H2123" s="10"/>
      <c r="I2123" s="10"/>
      <c r="J2123" s="10"/>
      <c r="K2123" s="10"/>
      <c r="L2123" s="10"/>
      <c r="M2123" s="10"/>
      <c r="N2123" s="10"/>
      <c r="O2123" s="10"/>
      <c r="P2123" s="10"/>
      <c r="Q2123" s="10"/>
      <c r="R2123" s="10"/>
    </row>
    <row r="2124" spans="1:18" ht="23.25">
      <c r="A2124" s="10"/>
      <c r="B2124" s="10"/>
      <c r="C2124" s="10"/>
      <c r="D2124" s="13"/>
      <c r="E2124" s="10"/>
      <c r="F2124" s="15"/>
      <c r="G2124" s="10"/>
      <c r="H2124" s="10"/>
      <c r="I2124" s="10"/>
      <c r="J2124" s="10"/>
      <c r="K2124" s="10"/>
      <c r="L2124" s="10"/>
      <c r="M2124" s="10"/>
      <c r="N2124" s="10"/>
      <c r="O2124" s="10"/>
      <c r="P2124" s="10"/>
      <c r="Q2124" s="10"/>
      <c r="R2124" s="10"/>
    </row>
    <row r="2125" spans="1:18" ht="23.25">
      <c r="A2125" s="10"/>
      <c r="B2125" s="10"/>
      <c r="D2125" s="13"/>
      <c r="E2125" s="10"/>
      <c r="F2125" s="15"/>
      <c r="G2125" s="10"/>
      <c r="H2125" s="10"/>
      <c r="I2125" s="10"/>
      <c r="J2125" s="10"/>
      <c r="K2125" s="10"/>
      <c r="L2125" s="10"/>
      <c r="M2125" s="10"/>
      <c r="N2125" s="10"/>
      <c r="O2125" s="10"/>
      <c r="P2125" s="10"/>
      <c r="Q2125" s="10"/>
      <c r="R2125" s="10"/>
    </row>
    <row r="2126" spans="1:18" ht="23.25">
      <c r="A2126" s="10"/>
      <c r="B2126" s="10"/>
      <c r="C2126" s="10"/>
      <c r="D2126" s="13"/>
      <c r="E2126" s="10"/>
      <c r="F2126" s="15"/>
      <c r="G2126" s="10"/>
      <c r="H2126" s="10"/>
      <c r="I2126" s="10"/>
      <c r="J2126" s="10"/>
      <c r="K2126" s="10"/>
      <c r="L2126" s="10"/>
      <c r="M2126" s="10"/>
      <c r="N2126" s="10"/>
      <c r="O2126" s="10"/>
      <c r="P2126" s="10"/>
      <c r="Q2126" s="10"/>
      <c r="R2126" s="10"/>
    </row>
    <row r="2127" spans="1:18" ht="23.25">
      <c r="A2127" s="10"/>
      <c r="B2127" s="10"/>
      <c r="C2127" s="10"/>
      <c r="D2127" s="13"/>
      <c r="E2127" s="10"/>
      <c r="F2127" s="15"/>
      <c r="G2127" s="10"/>
      <c r="H2127" s="10"/>
      <c r="I2127" s="10"/>
      <c r="J2127" s="10"/>
      <c r="K2127" s="10"/>
      <c r="L2127" s="10"/>
      <c r="M2127" s="10"/>
      <c r="N2127" s="10"/>
      <c r="O2127" s="10"/>
      <c r="P2127" s="10"/>
      <c r="Q2127" s="10"/>
      <c r="R2127" s="10"/>
    </row>
    <row r="2128" spans="1:18" ht="23.25">
      <c r="A2128" s="10"/>
      <c r="B2128" s="10"/>
      <c r="C2128" s="10"/>
      <c r="D2128" s="13"/>
      <c r="E2128" s="10"/>
      <c r="F2128" s="15"/>
      <c r="G2128" s="10"/>
      <c r="H2128" s="10"/>
      <c r="I2128" s="10"/>
      <c r="J2128" s="10"/>
      <c r="K2128" s="10"/>
      <c r="L2128" s="10"/>
      <c r="M2128" s="10"/>
      <c r="N2128" s="10"/>
      <c r="O2128" s="10"/>
      <c r="P2128" s="10"/>
      <c r="Q2128" s="10"/>
      <c r="R2128" s="10"/>
    </row>
    <row r="2129" spans="1:18" ht="23.25">
      <c r="A2129" s="11"/>
      <c r="B2129" s="11"/>
      <c r="C2129" s="11"/>
      <c r="D2129" s="14"/>
      <c r="E2129" s="11"/>
      <c r="F2129" s="16"/>
      <c r="G2129" s="11"/>
      <c r="H2129" s="11"/>
      <c r="I2129" s="11"/>
      <c r="J2129" s="11"/>
      <c r="K2129" s="11"/>
      <c r="L2129" s="11"/>
      <c r="M2129" s="11"/>
      <c r="N2129" s="11"/>
      <c r="O2129" s="11"/>
      <c r="P2129" s="11"/>
      <c r="Q2129" s="11"/>
      <c r="R2129" s="11"/>
    </row>
    <row r="2136" spans="1:18" ht="23.25">
      <c r="A2136" s="63" t="s">
        <v>0</v>
      </c>
      <c r="B2136" s="63"/>
      <c r="C2136" s="63"/>
      <c r="D2136" s="63"/>
      <c r="E2136" s="63"/>
      <c r="F2136" s="63"/>
      <c r="G2136" s="63"/>
      <c r="H2136" s="63"/>
      <c r="I2136" s="63"/>
      <c r="J2136" s="63"/>
      <c r="K2136" s="63"/>
      <c r="L2136" s="63"/>
      <c r="M2136" s="63"/>
      <c r="N2136" s="63"/>
      <c r="O2136" s="63"/>
      <c r="P2136" s="63"/>
      <c r="Q2136" s="63"/>
      <c r="R2136" s="63"/>
    </row>
    <row r="2137" spans="1:18" ht="23.25">
      <c r="A2137" s="63" t="s">
        <v>330</v>
      </c>
      <c r="B2137" s="63"/>
      <c r="C2137" s="63"/>
      <c r="D2137" s="63"/>
      <c r="E2137" s="63"/>
      <c r="F2137" s="63"/>
      <c r="G2137" s="63"/>
      <c r="H2137" s="63"/>
      <c r="I2137" s="63"/>
      <c r="J2137" s="63"/>
      <c r="K2137" s="63"/>
      <c r="L2137" s="63"/>
      <c r="M2137" s="63"/>
      <c r="N2137" s="63"/>
      <c r="O2137" s="63"/>
      <c r="P2137" s="63"/>
      <c r="Q2137" s="63"/>
      <c r="R2137" s="63"/>
    </row>
    <row r="2138" spans="1:18" ht="23.25">
      <c r="A2138" s="63" t="s">
        <v>1</v>
      </c>
      <c r="B2138" s="63"/>
      <c r="C2138" s="63"/>
      <c r="D2138" s="63"/>
      <c r="E2138" s="63"/>
      <c r="F2138" s="63"/>
      <c r="G2138" s="63"/>
      <c r="H2138" s="63"/>
      <c r="I2138" s="63"/>
      <c r="J2138" s="63"/>
      <c r="K2138" s="63"/>
      <c r="L2138" s="63"/>
      <c r="M2138" s="63"/>
      <c r="N2138" s="63"/>
      <c r="O2138" s="63"/>
      <c r="P2138" s="63"/>
      <c r="Q2138" s="63"/>
      <c r="R2138" s="63"/>
    </row>
    <row r="2139" ht="23.25">
      <c r="A2139" s="1" t="s">
        <v>64</v>
      </c>
    </row>
    <row r="2140" ht="23.25">
      <c r="B2140" s="1" t="s">
        <v>83</v>
      </c>
    </row>
    <row r="2141" spans="1:18" ht="23.25">
      <c r="A2141" s="2" t="s">
        <v>4</v>
      </c>
      <c r="B2141" s="6" t="s">
        <v>6</v>
      </c>
      <c r="C2141" s="3" t="s">
        <v>7</v>
      </c>
      <c r="D2141" s="6" t="s">
        <v>9</v>
      </c>
      <c r="E2141" s="3" t="s">
        <v>10</v>
      </c>
      <c r="F2141" s="6" t="s">
        <v>12</v>
      </c>
      <c r="G2141" s="64" t="s">
        <v>299</v>
      </c>
      <c r="H2141" s="65"/>
      <c r="I2141" s="66"/>
      <c r="J2141" s="64" t="s">
        <v>331</v>
      </c>
      <c r="K2141" s="65"/>
      <c r="L2141" s="65"/>
      <c r="M2141" s="65"/>
      <c r="N2141" s="65"/>
      <c r="O2141" s="65"/>
      <c r="P2141" s="65"/>
      <c r="Q2141" s="65"/>
      <c r="R2141" s="66"/>
    </row>
    <row r="2142" spans="1:18" ht="23.25">
      <c r="A2142" s="4" t="s">
        <v>5</v>
      </c>
      <c r="B2142" s="7"/>
      <c r="C2142" s="5" t="s">
        <v>8</v>
      </c>
      <c r="D2142" s="7"/>
      <c r="E2142" s="5" t="s">
        <v>11</v>
      </c>
      <c r="F2142" s="7" t="s">
        <v>11</v>
      </c>
      <c r="G2142" s="8" t="s">
        <v>13</v>
      </c>
      <c r="H2142" s="8" t="s">
        <v>14</v>
      </c>
      <c r="I2142" s="8" t="s">
        <v>15</v>
      </c>
      <c r="J2142" s="8" t="s">
        <v>16</v>
      </c>
      <c r="K2142" s="8" t="s">
        <v>17</v>
      </c>
      <c r="L2142" s="8" t="s">
        <v>18</v>
      </c>
      <c r="M2142" s="8" t="s">
        <v>19</v>
      </c>
      <c r="N2142" s="8" t="s">
        <v>20</v>
      </c>
      <c r="O2142" s="8" t="s">
        <v>21</v>
      </c>
      <c r="P2142" s="8" t="s">
        <v>22</v>
      </c>
      <c r="Q2142" s="8" t="s">
        <v>23</v>
      </c>
      <c r="R2142" s="8" t="s">
        <v>24</v>
      </c>
    </row>
    <row r="2143" spans="1:18" ht="23.25">
      <c r="A2143" s="6">
        <v>21</v>
      </c>
      <c r="B2143" s="9" t="s">
        <v>659</v>
      </c>
      <c r="C2143" s="9" t="s">
        <v>313</v>
      </c>
      <c r="D2143" s="38">
        <v>96000</v>
      </c>
      <c r="E2143" s="9" t="s">
        <v>661</v>
      </c>
      <c r="F2143" s="17" t="s">
        <v>26</v>
      </c>
      <c r="G2143" s="9"/>
      <c r="H2143" s="9"/>
      <c r="I2143" s="9"/>
      <c r="J2143" s="9"/>
      <c r="K2143" s="9"/>
      <c r="L2143" s="9"/>
      <c r="M2143" s="9"/>
      <c r="N2143" s="9"/>
      <c r="O2143" s="9"/>
      <c r="P2143" s="9"/>
      <c r="Q2143" s="9"/>
      <c r="R2143" s="9"/>
    </row>
    <row r="2144" spans="1:18" ht="23.25">
      <c r="A2144" s="10"/>
      <c r="B2144" s="10"/>
      <c r="C2144" s="10" t="s">
        <v>660</v>
      </c>
      <c r="D2144" s="13"/>
      <c r="E2144" s="10"/>
      <c r="F2144" s="15"/>
      <c r="G2144" s="10"/>
      <c r="H2144" s="10"/>
      <c r="I2144" s="10"/>
      <c r="J2144" s="10"/>
      <c r="K2144" s="10"/>
      <c r="L2144" s="10"/>
      <c r="M2144" s="10"/>
      <c r="N2144" s="10"/>
      <c r="O2144" s="10"/>
      <c r="P2144" s="10"/>
      <c r="Q2144" s="10"/>
      <c r="R2144" s="10"/>
    </row>
    <row r="2145" spans="1:18" ht="23.25">
      <c r="A2145" s="10"/>
      <c r="B2145" s="10"/>
      <c r="C2145" s="10"/>
      <c r="D2145" s="13"/>
      <c r="E2145" s="10"/>
      <c r="F2145" s="15"/>
      <c r="G2145" s="10"/>
      <c r="H2145" s="10"/>
      <c r="I2145" s="10"/>
      <c r="J2145" s="10"/>
      <c r="K2145" s="10"/>
      <c r="L2145" s="10"/>
      <c r="M2145" s="10"/>
      <c r="N2145" s="10"/>
      <c r="O2145" s="10"/>
      <c r="P2145" s="10"/>
      <c r="Q2145" s="10"/>
      <c r="R2145" s="10"/>
    </row>
    <row r="2146" spans="1:18" ht="23.25">
      <c r="A2146" s="10"/>
      <c r="B2146" s="10"/>
      <c r="C2146" s="10"/>
      <c r="D2146" s="13"/>
      <c r="E2146" s="10"/>
      <c r="F2146" s="15"/>
      <c r="G2146" s="10"/>
      <c r="H2146" s="10"/>
      <c r="I2146" s="10"/>
      <c r="J2146" s="10"/>
      <c r="K2146" s="10"/>
      <c r="L2146" s="10"/>
      <c r="M2146" s="10"/>
      <c r="N2146" s="10"/>
      <c r="O2146" s="10"/>
      <c r="P2146" s="10"/>
      <c r="Q2146" s="10"/>
      <c r="R2146" s="10"/>
    </row>
    <row r="2147" spans="1:18" ht="23.25">
      <c r="A2147" s="10"/>
      <c r="B2147" s="10"/>
      <c r="D2147" s="13"/>
      <c r="E2147" s="10"/>
      <c r="F2147" s="15"/>
      <c r="G2147" s="10"/>
      <c r="H2147" s="10"/>
      <c r="I2147" s="10"/>
      <c r="J2147" s="10"/>
      <c r="K2147" s="10"/>
      <c r="L2147" s="10"/>
      <c r="M2147" s="10"/>
      <c r="N2147" s="10"/>
      <c r="O2147" s="10"/>
      <c r="P2147" s="10"/>
      <c r="Q2147" s="10"/>
      <c r="R2147" s="10"/>
    </row>
    <row r="2148" spans="1:18" ht="23.25">
      <c r="A2148" s="10"/>
      <c r="B2148" s="10"/>
      <c r="C2148" s="10"/>
      <c r="D2148" s="13"/>
      <c r="E2148" s="10"/>
      <c r="F2148" s="15"/>
      <c r="G2148" s="10"/>
      <c r="H2148" s="10"/>
      <c r="I2148" s="10"/>
      <c r="J2148" s="10"/>
      <c r="K2148" s="10"/>
      <c r="L2148" s="10"/>
      <c r="M2148" s="10"/>
      <c r="N2148" s="10"/>
      <c r="O2148" s="10"/>
      <c r="P2148" s="10"/>
      <c r="Q2148" s="10"/>
      <c r="R2148" s="10"/>
    </row>
    <row r="2149" spans="1:18" ht="23.25">
      <c r="A2149" s="10"/>
      <c r="B2149" s="10"/>
      <c r="C2149" s="10"/>
      <c r="D2149" s="13"/>
      <c r="E2149" s="10"/>
      <c r="F2149" s="15"/>
      <c r="G2149" s="10"/>
      <c r="H2149" s="10"/>
      <c r="I2149" s="10"/>
      <c r="J2149" s="10"/>
      <c r="K2149" s="10"/>
      <c r="L2149" s="10"/>
      <c r="M2149" s="10"/>
      <c r="N2149" s="10"/>
      <c r="O2149" s="10"/>
      <c r="P2149" s="10"/>
      <c r="Q2149" s="10"/>
      <c r="R2149" s="10"/>
    </row>
    <row r="2150" spans="1:18" ht="23.25">
      <c r="A2150" s="10"/>
      <c r="B2150" s="10"/>
      <c r="C2150" s="10"/>
      <c r="D2150" s="13"/>
      <c r="E2150" s="10"/>
      <c r="F2150" s="15"/>
      <c r="G2150" s="10"/>
      <c r="H2150" s="10"/>
      <c r="I2150" s="10"/>
      <c r="J2150" s="10"/>
      <c r="K2150" s="10"/>
      <c r="L2150" s="10"/>
      <c r="M2150" s="10"/>
      <c r="N2150" s="10"/>
      <c r="O2150" s="10"/>
      <c r="P2150" s="10"/>
      <c r="Q2150" s="10"/>
      <c r="R2150" s="10"/>
    </row>
    <row r="2151" spans="1:18" ht="23.25">
      <c r="A2151" s="11"/>
      <c r="B2151" s="11"/>
      <c r="C2151" s="11"/>
      <c r="D2151" s="14"/>
      <c r="E2151" s="11"/>
      <c r="F2151" s="16"/>
      <c r="G2151" s="11"/>
      <c r="H2151" s="11"/>
      <c r="I2151" s="11"/>
      <c r="J2151" s="11"/>
      <c r="K2151" s="11"/>
      <c r="L2151" s="11"/>
      <c r="M2151" s="11"/>
      <c r="N2151" s="11"/>
      <c r="O2151" s="11"/>
      <c r="P2151" s="11"/>
      <c r="Q2151" s="11"/>
      <c r="R2151" s="11"/>
    </row>
    <row r="2158" spans="1:18" ht="23.25">
      <c r="A2158" s="63" t="s">
        <v>0</v>
      </c>
      <c r="B2158" s="63"/>
      <c r="C2158" s="63"/>
      <c r="D2158" s="63"/>
      <c r="E2158" s="63"/>
      <c r="F2158" s="63"/>
      <c r="G2158" s="63"/>
      <c r="H2158" s="63"/>
      <c r="I2158" s="63"/>
      <c r="J2158" s="63"/>
      <c r="K2158" s="63"/>
      <c r="L2158" s="63"/>
      <c r="M2158" s="63"/>
      <c r="N2158" s="63"/>
      <c r="O2158" s="63"/>
      <c r="P2158" s="63"/>
      <c r="Q2158" s="63"/>
      <c r="R2158" s="63"/>
    </row>
    <row r="2159" spans="1:18" ht="23.25">
      <c r="A2159" s="63" t="s">
        <v>330</v>
      </c>
      <c r="B2159" s="63"/>
      <c r="C2159" s="63"/>
      <c r="D2159" s="63"/>
      <c r="E2159" s="63"/>
      <c r="F2159" s="63"/>
      <c r="G2159" s="63"/>
      <c r="H2159" s="63"/>
      <c r="I2159" s="63"/>
      <c r="J2159" s="63"/>
      <c r="K2159" s="63"/>
      <c r="L2159" s="63"/>
      <c r="M2159" s="63"/>
      <c r="N2159" s="63"/>
      <c r="O2159" s="63"/>
      <c r="P2159" s="63"/>
      <c r="Q2159" s="63"/>
      <c r="R2159" s="63"/>
    </row>
    <row r="2160" spans="1:18" ht="23.25">
      <c r="A2160" s="63" t="s">
        <v>1</v>
      </c>
      <c r="B2160" s="63"/>
      <c r="C2160" s="63"/>
      <c r="D2160" s="63"/>
      <c r="E2160" s="63"/>
      <c r="F2160" s="63"/>
      <c r="G2160" s="63"/>
      <c r="H2160" s="63"/>
      <c r="I2160" s="63"/>
      <c r="J2160" s="63"/>
      <c r="K2160" s="63"/>
      <c r="L2160" s="63"/>
      <c r="M2160" s="63"/>
      <c r="N2160" s="63"/>
      <c r="O2160" s="63"/>
      <c r="P2160" s="63"/>
      <c r="Q2160" s="63"/>
      <c r="R2160" s="63"/>
    </row>
    <row r="2161" ht="23.25">
      <c r="A2161" s="1" t="s">
        <v>64</v>
      </c>
    </row>
    <row r="2162" ht="23.25">
      <c r="B2162" s="1" t="s">
        <v>83</v>
      </c>
    </row>
    <row r="2163" spans="1:18" ht="23.25">
      <c r="A2163" s="2" t="s">
        <v>4</v>
      </c>
      <c r="B2163" s="6" t="s">
        <v>6</v>
      </c>
      <c r="C2163" s="3" t="s">
        <v>7</v>
      </c>
      <c r="D2163" s="6" t="s">
        <v>9</v>
      </c>
      <c r="E2163" s="3" t="s">
        <v>10</v>
      </c>
      <c r="F2163" s="6" t="s">
        <v>12</v>
      </c>
      <c r="G2163" s="64" t="s">
        <v>299</v>
      </c>
      <c r="H2163" s="65"/>
      <c r="I2163" s="66"/>
      <c r="J2163" s="64" t="s">
        <v>331</v>
      </c>
      <c r="K2163" s="65"/>
      <c r="L2163" s="65"/>
      <c r="M2163" s="65"/>
      <c r="N2163" s="65"/>
      <c r="O2163" s="65"/>
      <c r="P2163" s="65"/>
      <c r="Q2163" s="65"/>
      <c r="R2163" s="66"/>
    </row>
    <row r="2164" spans="1:18" ht="23.25">
      <c r="A2164" s="4" t="s">
        <v>5</v>
      </c>
      <c r="B2164" s="7"/>
      <c r="C2164" s="5" t="s">
        <v>8</v>
      </c>
      <c r="D2164" s="7"/>
      <c r="E2164" s="5" t="s">
        <v>11</v>
      </c>
      <c r="F2164" s="7" t="s">
        <v>11</v>
      </c>
      <c r="G2164" s="8" t="s">
        <v>13</v>
      </c>
      <c r="H2164" s="8" t="s">
        <v>14</v>
      </c>
      <c r="I2164" s="8" t="s">
        <v>15</v>
      </c>
      <c r="J2164" s="8" t="s">
        <v>16</v>
      </c>
      <c r="K2164" s="8" t="s">
        <v>17</v>
      </c>
      <c r="L2164" s="8" t="s">
        <v>18</v>
      </c>
      <c r="M2164" s="8" t="s">
        <v>19</v>
      </c>
      <c r="N2164" s="8" t="s">
        <v>20</v>
      </c>
      <c r="O2164" s="8" t="s">
        <v>21</v>
      </c>
      <c r="P2164" s="8" t="s">
        <v>22</v>
      </c>
      <c r="Q2164" s="8" t="s">
        <v>23</v>
      </c>
      <c r="R2164" s="8" t="s">
        <v>24</v>
      </c>
    </row>
    <row r="2165" spans="1:18" ht="23.25">
      <c r="A2165" s="6">
        <v>22</v>
      </c>
      <c r="B2165" s="9" t="s">
        <v>662</v>
      </c>
      <c r="C2165" s="9" t="s">
        <v>663</v>
      </c>
      <c r="D2165" s="38">
        <v>7000</v>
      </c>
      <c r="E2165" s="9" t="s">
        <v>665</v>
      </c>
      <c r="F2165" s="17" t="s">
        <v>26</v>
      </c>
      <c r="G2165" s="9"/>
      <c r="H2165" s="9"/>
      <c r="I2165" s="9"/>
      <c r="J2165" s="9"/>
      <c r="K2165" s="9"/>
      <c r="L2165" s="9"/>
      <c r="M2165" s="9"/>
      <c r="N2165" s="9"/>
      <c r="O2165" s="9"/>
      <c r="P2165" s="9"/>
      <c r="Q2165" s="9"/>
      <c r="R2165" s="9"/>
    </row>
    <row r="2166" spans="1:18" ht="23.25">
      <c r="A2166" s="10"/>
      <c r="B2166" s="10"/>
      <c r="C2166" s="10" t="s">
        <v>664</v>
      </c>
      <c r="D2166" s="13"/>
      <c r="E2166" s="10"/>
      <c r="F2166" s="15"/>
      <c r="G2166" s="10"/>
      <c r="H2166" s="10"/>
      <c r="I2166" s="10"/>
      <c r="J2166" s="10"/>
      <c r="K2166" s="10"/>
      <c r="L2166" s="10"/>
      <c r="M2166" s="10"/>
      <c r="N2166" s="10"/>
      <c r="O2166" s="10"/>
      <c r="P2166" s="10"/>
      <c r="Q2166" s="10"/>
      <c r="R2166" s="10"/>
    </row>
    <row r="2167" spans="1:18" ht="23.25">
      <c r="A2167" s="10"/>
      <c r="B2167" s="10"/>
      <c r="C2167" s="10"/>
      <c r="D2167" s="13"/>
      <c r="E2167" s="10"/>
      <c r="F2167" s="15"/>
      <c r="G2167" s="10"/>
      <c r="H2167" s="10"/>
      <c r="I2167" s="10"/>
      <c r="J2167" s="10"/>
      <c r="K2167" s="10"/>
      <c r="L2167" s="10"/>
      <c r="M2167" s="10"/>
      <c r="N2167" s="10"/>
      <c r="O2167" s="10"/>
      <c r="P2167" s="10"/>
      <c r="Q2167" s="10"/>
      <c r="R2167" s="10"/>
    </row>
    <row r="2168" spans="1:18" ht="23.25">
      <c r="A2168" s="10"/>
      <c r="B2168" s="10"/>
      <c r="C2168" s="10"/>
      <c r="D2168" s="13"/>
      <c r="E2168" s="10"/>
      <c r="F2168" s="15"/>
      <c r="G2168" s="10"/>
      <c r="H2168" s="10"/>
      <c r="I2168" s="10"/>
      <c r="J2168" s="10"/>
      <c r="K2168" s="10"/>
      <c r="L2168" s="10"/>
      <c r="M2168" s="10"/>
      <c r="N2168" s="10"/>
      <c r="O2168" s="10"/>
      <c r="P2168" s="10"/>
      <c r="Q2168" s="10"/>
      <c r="R2168" s="10"/>
    </row>
    <row r="2169" spans="1:18" ht="23.25">
      <c r="A2169" s="10"/>
      <c r="B2169" s="10"/>
      <c r="D2169" s="13"/>
      <c r="E2169" s="10"/>
      <c r="F2169" s="15"/>
      <c r="G2169" s="10"/>
      <c r="H2169" s="10"/>
      <c r="I2169" s="10"/>
      <c r="J2169" s="10"/>
      <c r="K2169" s="10"/>
      <c r="L2169" s="10"/>
      <c r="M2169" s="10"/>
      <c r="N2169" s="10"/>
      <c r="O2169" s="10"/>
      <c r="P2169" s="10"/>
      <c r="Q2169" s="10"/>
      <c r="R2169" s="10"/>
    </row>
    <row r="2170" spans="1:18" ht="23.25">
      <c r="A2170" s="10"/>
      <c r="B2170" s="10"/>
      <c r="C2170" s="10"/>
      <c r="D2170" s="13"/>
      <c r="E2170" s="10"/>
      <c r="F2170" s="15"/>
      <c r="G2170" s="10"/>
      <c r="H2170" s="10"/>
      <c r="I2170" s="10"/>
      <c r="J2170" s="10"/>
      <c r="K2170" s="10"/>
      <c r="L2170" s="10"/>
      <c r="M2170" s="10"/>
      <c r="N2170" s="10"/>
      <c r="O2170" s="10"/>
      <c r="P2170" s="10"/>
      <c r="Q2170" s="10"/>
      <c r="R2170" s="10"/>
    </row>
    <row r="2171" spans="1:18" ht="23.25">
      <c r="A2171" s="10"/>
      <c r="B2171" s="10"/>
      <c r="C2171" s="10"/>
      <c r="D2171" s="13"/>
      <c r="E2171" s="10"/>
      <c r="F2171" s="15"/>
      <c r="G2171" s="10"/>
      <c r="H2171" s="10"/>
      <c r="I2171" s="10"/>
      <c r="J2171" s="10"/>
      <c r="K2171" s="10"/>
      <c r="L2171" s="10"/>
      <c r="M2171" s="10"/>
      <c r="N2171" s="10"/>
      <c r="O2171" s="10"/>
      <c r="P2171" s="10"/>
      <c r="Q2171" s="10"/>
      <c r="R2171" s="10"/>
    </row>
    <row r="2172" spans="1:18" ht="23.25">
      <c r="A2172" s="10"/>
      <c r="B2172" s="10"/>
      <c r="C2172" s="10"/>
      <c r="D2172" s="13"/>
      <c r="E2172" s="10"/>
      <c r="F2172" s="15"/>
      <c r="G2172" s="10"/>
      <c r="H2172" s="10"/>
      <c r="I2172" s="10"/>
      <c r="J2172" s="10"/>
      <c r="K2172" s="10"/>
      <c r="L2172" s="10"/>
      <c r="M2172" s="10"/>
      <c r="N2172" s="10"/>
      <c r="O2172" s="10"/>
      <c r="P2172" s="10"/>
      <c r="Q2172" s="10"/>
      <c r="R2172" s="10"/>
    </row>
    <row r="2173" spans="1:18" ht="23.25">
      <c r="A2173" s="11"/>
      <c r="B2173" s="11"/>
      <c r="C2173" s="11"/>
      <c r="D2173" s="14"/>
      <c r="E2173" s="11"/>
      <c r="F2173" s="16"/>
      <c r="G2173" s="11"/>
      <c r="H2173" s="11"/>
      <c r="I2173" s="11"/>
      <c r="J2173" s="11"/>
      <c r="K2173" s="11"/>
      <c r="L2173" s="11"/>
      <c r="M2173" s="11"/>
      <c r="N2173" s="11"/>
      <c r="O2173" s="11"/>
      <c r="P2173" s="11"/>
      <c r="Q2173" s="11"/>
      <c r="R2173" s="11"/>
    </row>
    <row r="2174" spans="1:18" ht="23.25">
      <c r="A2174" s="24"/>
      <c r="B2174" s="24"/>
      <c r="C2174" s="24"/>
      <c r="D2174" s="24"/>
      <c r="E2174" s="24"/>
      <c r="F2174" s="24"/>
      <c r="G2174" s="24"/>
      <c r="H2174" s="24"/>
      <c r="I2174" s="24"/>
      <c r="J2174" s="24"/>
      <c r="K2174" s="24"/>
      <c r="L2174" s="24"/>
      <c r="M2174" s="24"/>
      <c r="N2174" s="24"/>
      <c r="O2174" s="24"/>
      <c r="P2174" s="24"/>
      <c r="Q2174" s="24"/>
      <c r="R2174" s="24"/>
    </row>
    <row r="2175" spans="1:18" ht="23.25">
      <c r="A2175" s="24"/>
      <c r="B2175" s="24"/>
      <c r="C2175" s="24"/>
      <c r="D2175" s="24"/>
      <c r="E2175" s="24"/>
      <c r="F2175" s="24"/>
      <c r="G2175" s="24"/>
      <c r="H2175" s="24"/>
      <c r="I2175" s="24"/>
      <c r="J2175" s="24"/>
      <c r="K2175" s="24"/>
      <c r="L2175" s="24"/>
      <c r="M2175" s="24"/>
      <c r="N2175" s="24"/>
      <c r="O2175" s="24"/>
      <c r="P2175" s="24"/>
      <c r="Q2175" s="24"/>
      <c r="R2175" s="24"/>
    </row>
    <row r="2176" spans="1:18" ht="23.25">
      <c r="A2176" s="24"/>
      <c r="B2176" s="24"/>
      <c r="C2176" s="24"/>
      <c r="D2176" s="24"/>
      <c r="E2176" s="24"/>
      <c r="F2176" s="24"/>
      <c r="G2176" s="24"/>
      <c r="H2176" s="24"/>
      <c r="I2176" s="24"/>
      <c r="J2176" s="24"/>
      <c r="K2176" s="24"/>
      <c r="L2176" s="24"/>
      <c r="M2176" s="24"/>
      <c r="N2176" s="24"/>
      <c r="O2176" s="24"/>
      <c r="P2176" s="24"/>
      <c r="Q2176" s="24"/>
      <c r="R2176" s="24"/>
    </row>
    <row r="2177" spans="1:18" ht="23.25">
      <c r="A2177" s="24"/>
      <c r="B2177" s="24"/>
      <c r="C2177" s="24"/>
      <c r="D2177" s="24"/>
      <c r="E2177" s="24"/>
      <c r="F2177" s="24"/>
      <c r="G2177" s="24"/>
      <c r="H2177" s="24"/>
      <c r="I2177" s="24"/>
      <c r="J2177" s="24"/>
      <c r="K2177" s="24"/>
      <c r="L2177" s="24"/>
      <c r="M2177" s="24"/>
      <c r="N2177" s="24"/>
      <c r="O2177" s="24"/>
      <c r="P2177" s="24"/>
      <c r="Q2177" s="24"/>
      <c r="R2177" s="24"/>
    </row>
    <row r="2180" spans="1:18" ht="23.25">
      <c r="A2180" s="63" t="s">
        <v>0</v>
      </c>
      <c r="B2180" s="63"/>
      <c r="C2180" s="63"/>
      <c r="D2180" s="63"/>
      <c r="E2180" s="63"/>
      <c r="F2180" s="63"/>
      <c r="G2180" s="63"/>
      <c r="H2180" s="63"/>
      <c r="I2180" s="63"/>
      <c r="J2180" s="63"/>
      <c r="K2180" s="63"/>
      <c r="L2180" s="63"/>
      <c r="M2180" s="63"/>
      <c r="N2180" s="63"/>
      <c r="O2180" s="63"/>
      <c r="P2180" s="63"/>
      <c r="Q2180" s="63"/>
      <c r="R2180" s="63"/>
    </row>
    <row r="2181" spans="1:18" ht="23.25">
      <c r="A2181" s="63" t="s">
        <v>330</v>
      </c>
      <c r="B2181" s="63"/>
      <c r="C2181" s="63"/>
      <c r="D2181" s="63"/>
      <c r="E2181" s="63"/>
      <c r="F2181" s="63"/>
      <c r="G2181" s="63"/>
      <c r="H2181" s="63"/>
      <c r="I2181" s="63"/>
      <c r="J2181" s="63"/>
      <c r="K2181" s="63"/>
      <c r="L2181" s="63"/>
      <c r="M2181" s="63"/>
      <c r="N2181" s="63"/>
      <c r="O2181" s="63"/>
      <c r="P2181" s="63"/>
      <c r="Q2181" s="63"/>
      <c r="R2181" s="63"/>
    </row>
    <row r="2182" spans="1:18" ht="23.25">
      <c r="A2182" s="63" t="s">
        <v>1</v>
      </c>
      <c r="B2182" s="63"/>
      <c r="C2182" s="63"/>
      <c r="D2182" s="63"/>
      <c r="E2182" s="63"/>
      <c r="F2182" s="63"/>
      <c r="G2182" s="63"/>
      <c r="H2182" s="63"/>
      <c r="I2182" s="63"/>
      <c r="J2182" s="63"/>
      <c r="K2182" s="63"/>
      <c r="L2182" s="63"/>
      <c r="M2182" s="63"/>
      <c r="N2182" s="63"/>
      <c r="O2182" s="63"/>
      <c r="P2182" s="63"/>
      <c r="Q2182" s="63"/>
      <c r="R2182" s="63"/>
    </row>
    <row r="2183" ht="23.25">
      <c r="A2183" s="1" t="s">
        <v>64</v>
      </c>
    </row>
    <row r="2184" ht="23.25">
      <c r="B2184" s="1" t="s">
        <v>83</v>
      </c>
    </row>
    <row r="2185" spans="1:18" ht="23.25">
      <c r="A2185" s="2" t="s">
        <v>4</v>
      </c>
      <c r="B2185" s="6" t="s">
        <v>6</v>
      </c>
      <c r="C2185" s="3" t="s">
        <v>7</v>
      </c>
      <c r="D2185" s="6" t="s">
        <v>9</v>
      </c>
      <c r="E2185" s="3" t="s">
        <v>10</v>
      </c>
      <c r="F2185" s="6" t="s">
        <v>12</v>
      </c>
      <c r="G2185" s="64" t="s">
        <v>299</v>
      </c>
      <c r="H2185" s="65"/>
      <c r="I2185" s="66"/>
      <c r="J2185" s="64" t="s">
        <v>331</v>
      </c>
      <c r="K2185" s="65"/>
      <c r="L2185" s="65"/>
      <c r="M2185" s="65"/>
      <c r="N2185" s="65"/>
      <c r="O2185" s="65"/>
      <c r="P2185" s="65"/>
      <c r="Q2185" s="65"/>
      <c r="R2185" s="66"/>
    </row>
    <row r="2186" spans="1:18" ht="23.25">
      <c r="A2186" s="4" t="s">
        <v>5</v>
      </c>
      <c r="B2186" s="7"/>
      <c r="C2186" s="5" t="s">
        <v>8</v>
      </c>
      <c r="D2186" s="7"/>
      <c r="E2186" s="5" t="s">
        <v>11</v>
      </c>
      <c r="F2186" s="7" t="s">
        <v>11</v>
      </c>
      <c r="G2186" s="8" t="s">
        <v>13</v>
      </c>
      <c r="H2186" s="8" t="s">
        <v>14</v>
      </c>
      <c r="I2186" s="8" t="s">
        <v>15</v>
      </c>
      <c r="J2186" s="8" t="s">
        <v>16</v>
      </c>
      <c r="K2186" s="8" t="s">
        <v>17</v>
      </c>
      <c r="L2186" s="8" t="s">
        <v>18</v>
      </c>
      <c r="M2186" s="8" t="s">
        <v>19</v>
      </c>
      <c r="N2186" s="8" t="s">
        <v>20</v>
      </c>
      <c r="O2186" s="8" t="s">
        <v>21</v>
      </c>
      <c r="P2186" s="8" t="s">
        <v>22</v>
      </c>
      <c r="Q2186" s="8" t="s">
        <v>23</v>
      </c>
      <c r="R2186" s="8" t="s">
        <v>24</v>
      </c>
    </row>
    <row r="2187" spans="1:18" ht="23.25">
      <c r="A2187" s="6">
        <v>23</v>
      </c>
      <c r="B2187" s="9" t="s">
        <v>666</v>
      </c>
      <c r="C2187" s="9" t="s">
        <v>667</v>
      </c>
      <c r="D2187" s="38">
        <v>12000</v>
      </c>
      <c r="E2187" s="9" t="s">
        <v>668</v>
      </c>
      <c r="F2187" s="17" t="s">
        <v>26</v>
      </c>
      <c r="G2187" s="9"/>
      <c r="H2187" s="9"/>
      <c r="I2187" s="9"/>
      <c r="J2187" s="9"/>
      <c r="K2187" s="9"/>
      <c r="L2187" s="9"/>
      <c r="M2187" s="9"/>
      <c r="N2187" s="9"/>
      <c r="O2187" s="9"/>
      <c r="P2187" s="9"/>
      <c r="Q2187" s="9"/>
      <c r="R2187" s="9"/>
    </row>
    <row r="2188" spans="1:18" ht="23.25">
      <c r="A2188" s="10"/>
      <c r="B2188" s="10"/>
      <c r="C2188" s="10"/>
      <c r="D2188" s="13"/>
      <c r="E2188" s="10"/>
      <c r="F2188" s="15"/>
      <c r="G2188" s="10"/>
      <c r="H2188" s="10"/>
      <c r="I2188" s="10"/>
      <c r="J2188" s="10"/>
      <c r="K2188" s="10"/>
      <c r="L2188" s="10"/>
      <c r="M2188" s="10"/>
      <c r="N2188" s="10"/>
      <c r="O2188" s="10"/>
      <c r="P2188" s="10"/>
      <c r="Q2188" s="10"/>
      <c r="R2188" s="10"/>
    </row>
    <row r="2189" spans="1:18" ht="23.25">
      <c r="A2189" s="10"/>
      <c r="B2189" s="10"/>
      <c r="D2189" s="13"/>
      <c r="E2189" s="10"/>
      <c r="F2189" s="15"/>
      <c r="G2189" s="10"/>
      <c r="H2189" s="10"/>
      <c r="I2189" s="10"/>
      <c r="J2189" s="10"/>
      <c r="K2189" s="10"/>
      <c r="L2189" s="10"/>
      <c r="M2189" s="10"/>
      <c r="N2189" s="10"/>
      <c r="O2189" s="10"/>
      <c r="P2189" s="10"/>
      <c r="Q2189" s="10"/>
      <c r="R2189" s="10"/>
    </row>
    <row r="2190" spans="1:18" ht="23.25">
      <c r="A2190" s="10"/>
      <c r="B2190" s="10"/>
      <c r="D2190" s="13"/>
      <c r="E2190" s="10"/>
      <c r="F2190" s="15"/>
      <c r="G2190" s="10"/>
      <c r="H2190" s="10"/>
      <c r="I2190" s="10"/>
      <c r="J2190" s="10"/>
      <c r="K2190" s="10"/>
      <c r="L2190" s="10"/>
      <c r="M2190" s="10"/>
      <c r="N2190" s="10"/>
      <c r="O2190" s="10"/>
      <c r="P2190" s="10"/>
      <c r="Q2190" s="10"/>
      <c r="R2190" s="10"/>
    </row>
    <row r="2191" spans="1:18" ht="23.25">
      <c r="A2191" s="10"/>
      <c r="B2191" s="10"/>
      <c r="D2191" s="13"/>
      <c r="E2191" s="10"/>
      <c r="F2191" s="15"/>
      <c r="G2191" s="10"/>
      <c r="H2191" s="10"/>
      <c r="I2191" s="10"/>
      <c r="J2191" s="10"/>
      <c r="K2191" s="10"/>
      <c r="L2191" s="10"/>
      <c r="M2191" s="10"/>
      <c r="N2191" s="10"/>
      <c r="O2191" s="10"/>
      <c r="P2191" s="10"/>
      <c r="Q2191" s="10"/>
      <c r="R2191" s="10"/>
    </row>
    <row r="2192" spans="1:18" ht="23.25">
      <c r="A2192" s="10"/>
      <c r="B2192" s="10"/>
      <c r="C2192" s="10"/>
      <c r="D2192" s="13"/>
      <c r="E2192" s="10"/>
      <c r="F2192" s="15"/>
      <c r="G2192" s="10"/>
      <c r="H2192" s="10"/>
      <c r="I2192" s="10"/>
      <c r="J2192" s="10"/>
      <c r="K2192" s="10"/>
      <c r="L2192" s="10"/>
      <c r="M2192" s="10"/>
      <c r="N2192" s="10"/>
      <c r="O2192" s="10"/>
      <c r="P2192" s="10"/>
      <c r="Q2192" s="10"/>
      <c r="R2192" s="10"/>
    </row>
    <row r="2193" spans="1:18" ht="23.25">
      <c r="A2193" s="10"/>
      <c r="B2193" s="10"/>
      <c r="C2193" s="10"/>
      <c r="D2193" s="13"/>
      <c r="E2193" s="10"/>
      <c r="F2193" s="15"/>
      <c r="G2193" s="10"/>
      <c r="H2193" s="10"/>
      <c r="I2193" s="10"/>
      <c r="J2193" s="10"/>
      <c r="K2193" s="10"/>
      <c r="L2193" s="10"/>
      <c r="M2193" s="10"/>
      <c r="N2193" s="10"/>
      <c r="O2193" s="10"/>
      <c r="P2193" s="10"/>
      <c r="Q2193" s="10"/>
      <c r="R2193" s="10"/>
    </row>
    <row r="2194" spans="1:18" ht="23.25">
      <c r="A2194" s="10"/>
      <c r="B2194" s="10"/>
      <c r="C2194" s="10"/>
      <c r="D2194" s="13"/>
      <c r="E2194" s="10"/>
      <c r="F2194" s="15"/>
      <c r="G2194" s="10"/>
      <c r="H2194" s="10"/>
      <c r="I2194" s="10"/>
      <c r="J2194" s="10"/>
      <c r="K2194" s="10"/>
      <c r="L2194" s="10"/>
      <c r="M2194" s="10"/>
      <c r="N2194" s="10"/>
      <c r="O2194" s="10"/>
      <c r="P2194" s="10"/>
      <c r="Q2194" s="10"/>
      <c r="R2194" s="10"/>
    </row>
    <row r="2195" spans="1:18" ht="23.25">
      <c r="A2195" s="10"/>
      <c r="B2195" s="10"/>
      <c r="C2195" s="10"/>
      <c r="D2195" s="13"/>
      <c r="E2195" s="10"/>
      <c r="F2195" s="15"/>
      <c r="G2195" s="10"/>
      <c r="H2195" s="10"/>
      <c r="I2195" s="10"/>
      <c r="J2195" s="10"/>
      <c r="K2195" s="10"/>
      <c r="L2195" s="10"/>
      <c r="M2195" s="10"/>
      <c r="N2195" s="10"/>
      <c r="O2195" s="10"/>
      <c r="P2195" s="10"/>
      <c r="Q2195" s="10"/>
      <c r="R2195" s="10"/>
    </row>
    <row r="2196" spans="1:18" ht="23.25">
      <c r="A2196" s="10"/>
      <c r="B2196" s="10"/>
      <c r="C2196" s="10"/>
      <c r="D2196" s="13"/>
      <c r="E2196" s="10"/>
      <c r="F2196" s="15"/>
      <c r="G2196" s="10"/>
      <c r="H2196" s="10"/>
      <c r="I2196" s="10"/>
      <c r="J2196" s="10"/>
      <c r="K2196" s="10"/>
      <c r="L2196" s="10"/>
      <c r="M2196" s="10"/>
      <c r="N2196" s="10"/>
      <c r="O2196" s="10"/>
      <c r="P2196" s="10"/>
      <c r="Q2196" s="10"/>
      <c r="R2196" s="10"/>
    </row>
    <row r="2197" spans="1:18" ht="23.25">
      <c r="A2197" s="11"/>
      <c r="B2197" s="11"/>
      <c r="C2197" s="11"/>
      <c r="D2197" s="14"/>
      <c r="E2197" s="11"/>
      <c r="F2197" s="16"/>
      <c r="G2197" s="11"/>
      <c r="H2197" s="11"/>
      <c r="I2197" s="11"/>
      <c r="J2197" s="11"/>
      <c r="K2197" s="11"/>
      <c r="L2197" s="11"/>
      <c r="M2197" s="11"/>
      <c r="N2197" s="11"/>
      <c r="O2197" s="11"/>
      <c r="P2197" s="11"/>
      <c r="Q2197" s="11"/>
      <c r="R2197" s="11"/>
    </row>
    <row r="2198" spans="1:18" ht="23.25">
      <c r="A2198" s="24"/>
      <c r="B2198" s="24"/>
      <c r="C2198" s="24"/>
      <c r="D2198" s="24"/>
      <c r="E2198" s="24"/>
      <c r="F2198" s="24"/>
      <c r="G2198" s="24"/>
      <c r="H2198" s="24"/>
      <c r="I2198" s="24"/>
      <c r="J2198" s="24"/>
      <c r="K2198" s="24"/>
      <c r="L2198" s="24"/>
      <c r="M2198" s="24"/>
      <c r="N2198" s="24"/>
      <c r="O2198" s="24"/>
      <c r="P2198" s="24"/>
      <c r="Q2198" s="24"/>
      <c r="R2198" s="24"/>
    </row>
    <row r="2199" spans="1:18" ht="23.25">
      <c r="A2199" s="24"/>
      <c r="B2199" s="24"/>
      <c r="C2199" s="24"/>
      <c r="D2199" s="24"/>
      <c r="E2199" s="24"/>
      <c r="F2199" s="24"/>
      <c r="G2199" s="24"/>
      <c r="H2199" s="24"/>
      <c r="I2199" s="24"/>
      <c r="J2199" s="24"/>
      <c r="K2199" s="24"/>
      <c r="L2199" s="24"/>
      <c r="M2199" s="24"/>
      <c r="N2199" s="24"/>
      <c r="O2199" s="24"/>
      <c r="P2199" s="24"/>
      <c r="Q2199" s="24"/>
      <c r="R2199" s="24"/>
    </row>
    <row r="2202" spans="1:18" ht="23.25">
      <c r="A2202" s="63" t="s">
        <v>0</v>
      </c>
      <c r="B2202" s="63"/>
      <c r="C2202" s="63"/>
      <c r="D2202" s="63"/>
      <c r="E2202" s="63"/>
      <c r="F2202" s="63"/>
      <c r="G2202" s="63"/>
      <c r="H2202" s="63"/>
      <c r="I2202" s="63"/>
      <c r="J2202" s="63"/>
      <c r="K2202" s="63"/>
      <c r="L2202" s="63"/>
      <c r="M2202" s="63"/>
      <c r="N2202" s="63"/>
      <c r="O2202" s="63"/>
      <c r="P2202" s="63"/>
      <c r="Q2202" s="63"/>
      <c r="R2202" s="63"/>
    </row>
    <row r="2203" spans="1:18" ht="23.25">
      <c r="A2203" s="63" t="s">
        <v>330</v>
      </c>
      <c r="B2203" s="63"/>
      <c r="C2203" s="63"/>
      <c r="D2203" s="63"/>
      <c r="E2203" s="63"/>
      <c r="F2203" s="63"/>
      <c r="G2203" s="63"/>
      <c r="H2203" s="63"/>
      <c r="I2203" s="63"/>
      <c r="J2203" s="63"/>
      <c r="K2203" s="63"/>
      <c r="L2203" s="63"/>
      <c r="M2203" s="63"/>
      <c r="N2203" s="63"/>
      <c r="O2203" s="63"/>
      <c r="P2203" s="63"/>
      <c r="Q2203" s="63"/>
      <c r="R2203" s="63"/>
    </row>
    <row r="2204" spans="1:18" ht="23.25">
      <c r="A2204" s="63" t="s">
        <v>1</v>
      </c>
      <c r="B2204" s="63"/>
      <c r="C2204" s="63"/>
      <c r="D2204" s="63"/>
      <c r="E2204" s="63"/>
      <c r="F2204" s="63"/>
      <c r="G2204" s="63"/>
      <c r="H2204" s="63"/>
      <c r="I2204" s="63"/>
      <c r="J2204" s="63"/>
      <c r="K2204" s="63"/>
      <c r="L2204" s="63"/>
      <c r="M2204" s="63"/>
      <c r="N2204" s="63"/>
      <c r="O2204" s="63"/>
      <c r="P2204" s="63"/>
      <c r="Q2204" s="63"/>
      <c r="R2204" s="63"/>
    </row>
    <row r="2205" ht="23.25">
      <c r="A2205" s="1" t="s">
        <v>64</v>
      </c>
    </row>
    <row r="2206" ht="23.25">
      <c r="B2206" s="1" t="s">
        <v>83</v>
      </c>
    </row>
    <row r="2207" spans="1:18" ht="23.25">
      <c r="A2207" s="2" t="s">
        <v>4</v>
      </c>
      <c r="B2207" s="6" t="s">
        <v>6</v>
      </c>
      <c r="C2207" s="3" t="s">
        <v>7</v>
      </c>
      <c r="D2207" s="6" t="s">
        <v>9</v>
      </c>
      <c r="E2207" s="3" t="s">
        <v>10</v>
      </c>
      <c r="F2207" s="6" t="s">
        <v>12</v>
      </c>
      <c r="G2207" s="64" t="s">
        <v>299</v>
      </c>
      <c r="H2207" s="65"/>
      <c r="I2207" s="66"/>
      <c r="J2207" s="64" t="s">
        <v>331</v>
      </c>
      <c r="K2207" s="65"/>
      <c r="L2207" s="65"/>
      <c r="M2207" s="65"/>
      <c r="N2207" s="65"/>
      <c r="O2207" s="65"/>
      <c r="P2207" s="65"/>
      <c r="Q2207" s="65"/>
      <c r="R2207" s="66"/>
    </row>
    <row r="2208" spans="1:18" ht="23.25">
      <c r="A2208" s="4" t="s">
        <v>5</v>
      </c>
      <c r="B2208" s="7"/>
      <c r="C2208" s="5" t="s">
        <v>8</v>
      </c>
      <c r="D2208" s="7"/>
      <c r="E2208" s="5" t="s">
        <v>11</v>
      </c>
      <c r="F2208" s="7" t="s">
        <v>11</v>
      </c>
      <c r="G2208" s="8" t="s">
        <v>13</v>
      </c>
      <c r="H2208" s="8" t="s">
        <v>14</v>
      </c>
      <c r="I2208" s="8" t="s">
        <v>15</v>
      </c>
      <c r="J2208" s="8" t="s">
        <v>16</v>
      </c>
      <c r="K2208" s="8" t="s">
        <v>17</v>
      </c>
      <c r="L2208" s="8" t="s">
        <v>18</v>
      </c>
      <c r="M2208" s="8" t="s">
        <v>19</v>
      </c>
      <c r="N2208" s="8" t="s">
        <v>20</v>
      </c>
      <c r="O2208" s="8" t="s">
        <v>21</v>
      </c>
      <c r="P2208" s="8" t="s">
        <v>22</v>
      </c>
      <c r="Q2208" s="8" t="s">
        <v>23</v>
      </c>
      <c r="R2208" s="8" t="s">
        <v>24</v>
      </c>
    </row>
    <row r="2209" spans="1:18" ht="23.25">
      <c r="A2209" s="6">
        <v>24</v>
      </c>
      <c r="B2209" s="9" t="s">
        <v>669</v>
      </c>
      <c r="C2209" s="9" t="s">
        <v>670</v>
      </c>
      <c r="D2209" s="38">
        <v>1500</v>
      </c>
      <c r="E2209" s="9" t="s">
        <v>257</v>
      </c>
      <c r="F2209" s="17" t="s">
        <v>26</v>
      </c>
      <c r="G2209" s="9"/>
      <c r="H2209" s="9"/>
      <c r="I2209" s="9"/>
      <c r="J2209" s="9"/>
      <c r="K2209" s="9"/>
      <c r="L2209" s="9"/>
      <c r="M2209" s="9"/>
      <c r="N2209" s="9"/>
      <c r="O2209" s="9"/>
      <c r="P2209" s="9"/>
      <c r="Q2209" s="9"/>
      <c r="R2209" s="9"/>
    </row>
    <row r="2210" spans="1:18" ht="23.25">
      <c r="A2210" s="10"/>
      <c r="B2210" s="10"/>
      <c r="C2210" s="1" t="s">
        <v>671</v>
      </c>
      <c r="D2210" s="40">
        <v>1500</v>
      </c>
      <c r="E2210" s="10" t="s">
        <v>257</v>
      </c>
      <c r="F2210" s="15"/>
      <c r="G2210" s="10"/>
      <c r="H2210" s="10"/>
      <c r="I2210" s="10"/>
      <c r="J2210" s="10"/>
      <c r="K2210" s="10"/>
      <c r="L2210" s="10"/>
      <c r="M2210" s="10"/>
      <c r="N2210" s="10"/>
      <c r="O2210" s="10"/>
      <c r="P2210" s="10"/>
      <c r="Q2210" s="10"/>
      <c r="R2210" s="10"/>
    </row>
    <row r="2211" spans="1:18" ht="23.25">
      <c r="A2211" s="10"/>
      <c r="B2211" s="10"/>
      <c r="C2211" s="10"/>
      <c r="D2211" s="13"/>
      <c r="E2211" s="10"/>
      <c r="F2211" s="15"/>
      <c r="G2211" s="10"/>
      <c r="H2211" s="10"/>
      <c r="I2211" s="10"/>
      <c r="J2211" s="10"/>
      <c r="K2211" s="10"/>
      <c r="L2211" s="10"/>
      <c r="M2211" s="10"/>
      <c r="N2211" s="10"/>
      <c r="O2211" s="10"/>
      <c r="P2211" s="10"/>
      <c r="Q2211" s="10"/>
      <c r="R2211" s="10"/>
    </row>
    <row r="2212" spans="1:18" ht="23.25">
      <c r="A2212" s="10"/>
      <c r="B2212" s="10"/>
      <c r="C2212" s="10"/>
      <c r="D2212" s="13"/>
      <c r="E2212" s="10"/>
      <c r="F2212" s="15"/>
      <c r="G2212" s="10"/>
      <c r="H2212" s="10"/>
      <c r="I2212" s="10"/>
      <c r="J2212" s="10"/>
      <c r="K2212" s="10"/>
      <c r="L2212" s="10"/>
      <c r="M2212" s="10"/>
      <c r="N2212" s="10"/>
      <c r="O2212" s="10"/>
      <c r="P2212" s="10"/>
      <c r="Q2212" s="10"/>
      <c r="R2212" s="10"/>
    </row>
    <row r="2213" spans="1:18" ht="23.25">
      <c r="A2213" s="10"/>
      <c r="B2213" s="10"/>
      <c r="D2213" s="13"/>
      <c r="E2213" s="10"/>
      <c r="F2213" s="15"/>
      <c r="G2213" s="10"/>
      <c r="H2213" s="10"/>
      <c r="I2213" s="10"/>
      <c r="J2213" s="10"/>
      <c r="K2213" s="10"/>
      <c r="L2213" s="10"/>
      <c r="M2213" s="10"/>
      <c r="N2213" s="10"/>
      <c r="O2213" s="10"/>
      <c r="P2213" s="10"/>
      <c r="Q2213" s="10"/>
      <c r="R2213" s="10"/>
    </row>
    <row r="2214" spans="1:18" ht="23.25">
      <c r="A2214" s="10"/>
      <c r="B2214" s="10"/>
      <c r="C2214" s="10"/>
      <c r="D2214" s="13"/>
      <c r="E2214" s="10"/>
      <c r="F2214" s="15"/>
      <c r="G2214" s="10"/>
      <c r="H2214" s="10"/>
      <c r="I2214" s="10"/>
      <c r="J2214" s="10"/>
      <c r="K2214" s="10"/>
      <c r="L2214" s="10"/>
      <c r="M2214" s="10"/>
      <c r="N2214" s="10"/>
      <c r="O2214" s="10"/>
      <c r="P2214" s="10"/>
      <c r="Q2214" s="10"/>
      <c r="R2214" s="10"/>
    </row>
    <row r="2215" spans="1:18" ht="23.25">
      <c r="A2215" s="10"/>
      <c r="B2215" s="10"/>
      <c r="C2215" s="10"/>
      <c r="D2215" s="13"/>
      <c r="E2215" s="10"/>
      <c r="F2215" s="15"/>
      <c r="G2215" s="10"/>
      <c r="H2215" s="10"/>
      <c r="I2215" s="10"/>
      <c r="J2215" s="10"/>
      <c r="K2215" s="10"/>
      <c r="L2215" s="10"/>
      <c r="M2215" s="10"/>
      <c r="N2215" s="10"/>
      <c r="O2215" s="10"/>
      <c r="P2215" s="10"/>
      <c r="Q2215" s="10"/>
      <c r="R2215" s="10"/>
    </row>
    <row r="2216" spans="1:18" ht="23.25">
      <c r="A2216" s="10"/>
      <c r="B2216" s="10"/>
      <c r="C2216" s="10"/>
      <c r="D2216" s="13"/>
      <c r="E2216" s="10"/>
      <c r="F2216" s="15"/>
      <c r="G2216" s="10"/>
      <c r="H2216" s="10"/>
      <c r="I2216" s="10"/>
      <c r="J2216" s="10"/>
      <c r="K2216" s="10"/>
      <c r="L2216" s="10"/>
      <c r="M2216" s="10"/>
      <c r="N2216" s="10"/>
      <c r="O2216" s="10"/>
      <c r="P2216" s="10"/>
      <c r="Q2216" s="10"/>
      <c r="R2216" s="10"/>
    </row>
    <row r="2217" spans="1:18" ht="23.25">
      <c r="A2217" s="11"/>
      <c r="B2217" s="11"/>
      <c r="C2217" s="11"/>
      <c r="D2217" s="14"/>
      <c r="E2217" s="11"/>
      <c r="F2217" s="16"/>
      <c r="G2217" s="11"/>
      <c r="H2217" s="11"/>
      <c r="I2217" s="11"/>
      <c r="J2217" s="11"/>
      <c r="K2217" s="11"/>
      <c r="L2217" s="11"/>
      <c r="M2217" s="11"/>
      <c r="N2217" s="11"/>
      <c r="O2217" s="11"/>
      <c r="P2217" s="11"/>
      <c r="Q2217" s="11"/>
      <c r="R2217" s="11"/>
    </row>
    <row r="2218" spans="1:18" ht="23.25">
      <c r="A2218" s="24"/>
      <c r="B2218" s="24"/>
      <c r="C2218" s="24"/>
      <c r="D2218" s="24"/>
      <c r="E2218" s="24"/>
      <c r="F2218" s="24"/>
      <c r="G2218" s="24"/>
      <c r="H2218" s="24"/>
      <c r="I2218" s="24"/>
      <c r="J2218" s="24"/>
      <c r="K2218" s="24"/>
      <c r="L2218" s="24"/>
      <c r="M2218" s="24"/>
      <c r="N2218" s="24"/>
      <c r="O2218" s="24"/>
      <c r="P2218" s="24"/>
      <c r="Q2218" s="24"/>
      <c r="R2218" s="24"/>
    </row>
    <row r="2219" spans="1:18" ht="23.25">
      <c r="A2219" s="24"/>
      <c r="B2219" s="24"/>
      <c r="C2219" s="24"/>
      <c r="D2219" s="24"/>
      <c r="E2219" s="24"/>
      <c r="F2219" s="24"/>
      <c r="G2219" s="24"/>
      <c r="H2219" s="24"/>
      <c r="I2219" s="24"/>
      <c r="J2219" s="24"/>
      <c r="K2219" s="24"/>
      <c r="L2219" s="24"/>
      <c r="M2219" s="24"/>
      <c r="N2219" s="24"/>
      <c r="O2219" s="24"/>
      <c r="P2219" s="24"/>
      <c r="Q2219" s="24"/>
      <c r="R2219" s="24"/>
    </row>
    <row r="2224" spans="1:18" ht="23.25">
      <c r="A2224" s="63" t="s">
        <v>0</v>
      </c>
      <c r="B2224" s="63"/>
      <c r="C2224" s="63"/>
      <c r="D2224" s="63"/>
      <c r="E2224" s="63"/>
      <c r="F2224" s="63"/>
      <c r="G2224" s="63"/>
      <c r="H2224" s="63"/>
      <c r="I2224" s="63"/>
      <c r="J2224" s="63"/>
      <c r="K2224" s="63"/>
      <c r="L2224" s="63"/>
      <c r="M2224" s="63"/>
      <c r="N2224" s="63"/>
      <c r="O2224" s="63"/>
      <c r="P2224" s="63"/>
      <c r="Q2224" s="63"/>
      <c r="R2224" s="63"/>
    </row>
    <row r="2225" spans="1:18" ht="23.25">
      <c r="A2225" s="63" t="s">
        <v>330</v>
      </c>
      <c r="B2225" s="63"/>
      <c r="C2225" s="63"/>
      <c r="D2225" s="63"/>
      <c r="E2225" s="63"/>
      <c r="F2225" s="63"/>
      <c r="G2225" s="63"/>
      <c r="H2225" s="63"/>
      <c r="I2225" s="63"/>
      <c r="J2225" s="63"/>
      <c r="K2225" s="63"/>
      <c r="L2225" s="63"/>
      <c r="M2225" s="63"/>
      <c r="N2225" s="63"/>
      <c r="O2225" s="63"/>
      <c r="P2225" s="63"/>
      <c r="Q2225" s="63"/>
      <c r="R2225" s="63"/>
    </row>
    <row r="2226" spans="1:18" ht="23.25">
      <c r="A2226" s="63" t="s">
        <v>1</v>
      </c>
      <c r="B2226" s="63"/>
      <c r="C2226" s="63"/>
      <c r="D2226" s="63"/>
      <c r="E2226" s="63"/>
      <c r="F2226" s="63"/>
      <c r="G2226" s="63"/>
      <c r="H2226" s="63"/>
      <c r="I2226" s="63"/>
      <c r="J2226" s="63"/>
      <c r="K2226" s="63"/>
      <c r="L2226" s="63"/>
      <c r="M2226" s="63"/>
      <c r="N2226" s="63"/>
      <c r="O2226" s="63"/>
      <c r="P2226" s="63"/>
      <c r="Q2226" s="63"/>
      <c r="R2226" s="63"/>
    </row>
    <row r="2227" ht="23.25">
      <c r="A2227" s="1" t="s">
        <v>64</v>
      </c>
    </row>
    <row r="2228" ht="23.25">
      <c r="B2228" s="1" t="s">
        <v>83</v>
      </c>
    </row>
    <row r="2229" spans="1:18" ht="23.25">
      <c r="A2229" s="2" t="s">
        <v>4</v>
      </c>
      <c r="B2229" s="6" t="s">
        <v>6</v>
      </c>
      <c r="C2229" s="3" t="s">
        <v>7</v>
      </c>
      <c r="D2229" s="6" t="s">
        <v>9</v>
      </c>
      <c r="E2229" s="3" t="s">
        <v>10</v>
      </c>
      <c r="F2229" s="6" t="s">
        <v>12</v>
      </c>
      <c r="G2229" s="64" t="s">
        <v>299</v>
      </c>
      <c r="H2229" s="65"/>
      <c r="I2229" s="66"/>
      <c r="J2229" s="64" t="s">
        <v>331</v>
      </c>
      <c r="K2229" s="65"/>
      <c r="L2229" s="65"/>
      <c r="M2229" s="65"/>
      <c r="N2229" s="65"/>
      <c r="O2229" s="65"/>
      <c r="P2229" s="65"/>
      <c r="Q2229" s="65"/>
      <c r="R2229" s="66"/>
    </row>
    <row r="2230" spans="1:18" ht="23.25">
      <c r="A2230" s="4" t="s">
        <v>5</v>
      </c>
      <c r="B2230" s="7"/>
      <c r="C2230" s="5" t="s">
        <v>8</v>
      </c>
      <c r="D2230" s="7"/>
      <c r="E2230" s="5" t="s">
        <v>11</v>
      </c>
      <c r="F2230" s="7" t="s">
        <v>11</v>
      </c>
      <c r="G2230" s="8" t="s">
        <v>13</v>
      </c>
      <c r="H2230" s="8" t="s">
        <v>14</v>
      </c>
      <c r="I2230" s="8" t="s">
        <v>15</v>
      </c>
      <c r="J2230" s="8" t="s">
        <v>16</v>
      </c>
      <c r="K2230" s="8" t="s">
        <v>17</v>
      </c>
      <c r="L2230" s="8" t="s">
        <v>18</v>
      </c>
      <c r="M2230" s="8" t="s">
        <v>19</v>
      </c>
      <c r="N2230" s="8" t="s">
        <v>20</v>
      </c>
      <c r="O2230" s="8" t="s">
        <v>21</v>
      </c>
      <c r="P2230" s="8" t="s">
        <v>22</v>
      </c>
      <c r="Q2230" s="8" t="s">
        <v>23</v>
      </c>
      <c r="R2230" s="8" t="s">
        <v>24</v>
      </c>
    </row>
    <row r="2231" spans="1:18" ht="23.25">
      <c r="A2231" s="9">
        <v>25</v>
      </c>
      <c r="B2231" s="9" t="s">
        <v>672</v>
      </c>
      <c r="C2231" s="9" t="s">
        <v>673</v>
      </c>
      <c r="D2231" s="38">
        <v>21600</v>
      </c>
      <c r="E2231" s="9" t="s">
        <v>674</v>
      </c>
      <c r="F2231" s="18" t="s">
        <v>26</v>
      </c>
      <c r="G2231" s="9"/>
      <c r="H2231" s="9"/>
      <c r="I2231" s="9"/>
      <c r="J2231" s="9"/>
      <c r="K2231" s="9"/>
      <c r="L2231" s="9"/>
      <c r="M2231" s="9"/>
      <c r="N2231" s="9"/>
      <c r="O2231" s="9"/>
      <c r="P2231" s="9"/>
      <c r="Q2231" s="9"/>
      <c r="R2231" s="9"/>
    </row>
    <row r="2232" spans="1:18" ht="23.25">
      <c r="A2232" s="10"/>
      <c r="B2232" s="10"/>
      <c r="C2232" s="10" t="s">
        <v>645</v>
      </c>
      <c r="D2232" s="39">
        <v>15600</v>
      </c>
      <c r="E2232" s="10" t="s">
        <v>675</v>
      </c>
      <c r="G2232" s="10"/>
      <c r="H2232" s="10"/>
      <c r="I2232" s="10"/>
      <c r="J2232" s="10"/>
      <c r="K2232" s="10"/>
      <c r="L2232" s="10"/>
      <c r="M2232" s="10"/>
      <c r="N2232" s="10"/>
      <c r="O2232" s="10"/>
      <c r="P2232" s="10"/>
      <c r="Q2232" s="10"/>
      <c r="R2232" s="10"/>
    </row>
    <row r="2233" spans="1:18" ht="23.25">
      <c r="A2233" s="10"/>
      <c r="B2233" s="10"/>
      <c r="D2233" s="40">
        <v>9600</v>
      </c>
      <c r="E2233" s="10" t="s">
        <v>246</v>
      </c>
      <c r="F2233" s="15"/>
      <c r="G2233" s="10"/>
      <c r="H2233" s="10"/>
      <c r="I2233" s="10"/>
      <c r="J2233" s="10"/>
      <c r="K2233" s="10"/>
      <c r="L2233" s="10"/>
      <c r="M2233" s="10"/>
      <c r="N2233" s="10"/>
      <c r="O2233" s="10"/>
      <c r="P2233" s="10"/>
      <c r="Q2233" s="10"/>
      <c r="R2233" s="10"/>
    </row>
    <row r="2234" spans="1:18" ht="23.25">
      <c r="A2234" s="10"/>
      <c r="B2234" s="10"/>
      <c r="C2234" s="10"/>
      <c r="D2234" s="13"/>
      <c r="E2234" s="10"/>
      <c r="F2234" s="15"/>
      <c r="G2234" s="10"/>
      <c r="H2234" s="10"/>
      <c r="I2234" s="10"/>
      <c r="J2234" s="10"/>
      <c r="K2234" s="10"/>
      <c r="L2234" s="10"/>
      <c r="M2234" s="10"/>
      <c r="N2234" s="10"/>
      <c r="O2234" s="10"/>
      <c r="P2234" s="10"/>
      <c r="Q2234" s="10"/>
      <c r="R2234" s="10"/>
    </row>
    <row r="2235" spans="1:18" ht="23.25">
      <c r="A2235" s="10"/>
      <c r="B2235" s="10"/>
      <c r="C2235" s="10"/>
      <c r="D2235" s="13"/>
      <c r="E2235" s="10"/>
      <c r="F2235" s="15"/>
      <c r="G2235" s="10"/>
      <c r="H2235" s="10"/>
      <c r="I2235" s="10"/>
      <c r="J2235" s="10"/>
      <c r="K2235" s="10"/>
      <c r="L2235" s="10"/>
      <c r="M2235" s="10"/>
      <c r="N2235" s="10"/>
      <c r="O2235" s="10"/>
      <c r="P2235" s="10"/>
      <c r="Q2235" s="10"/>
      <c r="R2235" s="10"/>
    </row>
    <row r="2236" spans="1:18" ht="23.25">
      <c r="A2236" s="10"/>
      <c r="B2236" s="10"/>
      <c r="C2236" s="10"/>
      <c r="D2236" s="13"/>
      <c r="E2236" s="10"/>
      <c r="F2236" s="15"/>
      <c r="G2236" s="10"/>
      <c r="H2236" s="10"/>
      <c r="I2236" s="10"/>
      <c r="J2236" s="10"/>
      <c r="K2236" s="10"/>
      <c r="L2236" s="10"/>
      <c r="M2236" s="10"/>
      <c r="N2236" s="10"/>
      <c r="O2236" s="10"/>
      <c r="P2236" s="10"/>
      <c r="Q2236" s="10"/>
      <c r="R2236" s="10"/>
    </row>
    <row r="2237" spans="1:18" ht="23.25">
      <c r="A2237" s="10"/>
      <c r="B2237" s="10"/>
      <c r="C2237" s="10"/>
      <c r="D2237" s="13"/>
      <c r="E2237" s="10"/>
      <c r="F2237" s="15"/>
      <c r="G2237" s="10"/>
      <c r="H2237" s="10"/>
      <c r="I2237" s="10"/>
      <c r="J2237" s="10"/>
      <c r="K2237" s="10"/>
      <c r="L2237" s="10"/>
      <c r="M2237" s="10"/>
      <c r="N2237" s="10"/>
      <c r="O2237" s="10"/>
      <c r="P2237" s="10"/>
      <c r="Q2237" s="10"/>
      <c r="R2237" s="10"/>
    </row>
    <row r="2238" spans="1:18" ht="23.25">
      <c r="A2238" s="10"/>
      <c r="B2238" s="10"/>
      <c r="C2238" s="10"/>
      <c r="D2238" s="13"/>
      <c r="E2238" s="10"/>
      <c r="F2238" s="15"/>
      <c r="G2238" s="10"/>
      <c r="H2238" s="10"/>
      <c r="I2238" s="10"/>
      <c r="J2238" s="10"/>
      <c r="K2238" s="10"/>
      <c r="L2238" s="10"/>
      <c r="M2238" s="10"/>
      <c r="N2238" s="10"/>
      <c r="O2238" s="10"/>
      <c r="P2238" s="10"/>
      <c r="Q2238" s="10"/>
      <c r="R2238" s="10"/>
    </row>
    <row r="2239" spans="1:18" ht="23.25">
      <c r="A2239" s="11"/>
      <c r="B2239" s="11"/>
      <c r="C2239" s="11"/>
      <c r="D2239" s="14"/>
      <c r="E2239" s="11"/>
      <c r="F2239" s="16"/>
      <c r="G2239" s="11"/>
      <c r="H2239" s="11"/>
      <c r="I2239" s="11"/>
      <c r="J2239" s="11"/>
      <c r="K2239" s="11"/>
      <c r="L2239" s="11"/>
      <c r="M2239" s="11"/>
      <c r="N2239" s="11"/>
      <c r="O2239" s="11"/>
      <c r="P2239" s="11"/>
      <c r="Q2239" s="11"/>
      <c r="R2239" s="11"/>
    </row>
    <row r="2240" spans="1:18" ht="23.25">
      <c r="A2240" s="24"/>
      <c r="B2240" s="24"/>
      <c r="C2240" s="24"/>
      <c r="D2240" s="24"/>
      <c r="E2240" s="24"/>
      <c r="F2240" s="24"/>
      <c r="G2240" s="24"/>
      <c r="H2240" s="24"/>
      <c r="I2240" s="24"/>
      <c r="J2240" s="24"/>
      <c r="K2240" s="24"/>
      <c r="L2240" s="24"/>
      <c r="M2240" s="24"/>
      <c r="N2240" s="24"/>
      <c r="O2240" s="24"/>
      <c r="P2240" s="24"/>
      <c r="Q2240" s="24"/>
      <c r="R2240" s="24"/>
    </row>
    <row r="2241" spans="1:18" ht="23.25">
      <c r="A2241" s="24"/>
      <c r="B2241" s="24"/>
      <c r="C2241" s="24"/>
      <c r="D2241" s="24"/>
      <c r="E2241" s="24"/>
      <c r="F2241" s="24"/>
      <c r="G2241" s="24"/>
      <c r="H2241" s="24"/>
      <c r="I2241" s="24"/>
      <c r="J2241" s="24"/>
      <c r="K2241" s="24"/>
      <c r="L2241" s="24"/>
      <c r="M2241" s="24"/>
      <c r="N2241" s="24"/>
      <c r="O2241" s="24"/>
      <c r="P2241" s="24"/>
      <c r="Q2241" s="24"/>
      <c r="R2241" s="24"/>
    </row>
    <row r="2246" spans="1:18" ht="23.25">
      <c r="A2246" s="63" t="s">
        <v>0</v>
      </c>
      <c r="B2246" s="63"/>
      <c r="C2246" s="63"/>
      <c r="D2246" s="63"/>
      <c r="E2246" s="63"/>
      <c r="F2246" s="63"/>
      <c r="G2246" s="63"/>
      <c r="H2246" s="63"/>
      <c r="I2246" s="63"/>
      <c r="J2246" s="63"/>
      <c r="K2246" s="63"/>
      <c r="L2246" s="63"/>
      <c r="M2246" s="63"/>
      <c r="N2246" s="63"/>
      <c r="O2246" s="63"/>
      <c r="P2246" s="63"/>
      <c r="Q2246" s="63"/>
      <c r="R2246" s="63"/>
    </row>
    <row r="2247" spans="1:18" ht="23.25">
      <c r="A2247" s="63" t="s">
        <v>330</v>
      </c>
      <c r="B2247" s="63"/>
      <c r="C2247" s="63"/>
      <c r="D2247" s="63"/>
      <c r="E2247" s="63"/>
      <c r="F2247" s="63"/>
      <c r="G2247" s="63"/>
      <c r="H2247" s="63"/>
      <c r="I2247" s="63"/>
      <c r="J2247" s="63"/>
      <c r="K2247" s="63"/>
      <c r="L2247" s="63"/>
      <c r="M2247" s="63"/>
      <c r="N2247" s="63"/>
      <c r="O2247" s="63"/>
      <c r="P2247" s="63"/>
      <c r="Q2247" s="63"/>
      <c r="R2247" s="63"/>
    </row>
    <row r="2248" spans="1:18" ht="23.25">
      <c r="A2248" s="63" t="s">
        <v>1</v>
      </c>
      <c r="B2248" s="63"/>
      <c r="C2248" s="63"/>
      <c r="D2248" s="63"/>
      <c r="E2248" s="63"/>
      <c r="F2248" s="63"/>
      <c r="G2248" s="63"/>
      <c r="H2248" s="63"/>
      <c r="I2248" s="63"/>
      <c r="J2248" s="63"/>
      <c r="K2248" s="63"/>
      <c r="L2248" s="63"/>
      <c r="M2248" s="63"/>
      <c r="N2248" s="63"/>
      <c r="O2248" s="63"/>
      <c r="P2248" s="63"/>
      <c r="Q2248" s="63"/>
      <c r="R2248" s="63"/>
    </row>
    <row r="2249" ht="23.25">
      <c r="A2249" s="1" t="s">
        <v>64</v>
      </c>
    </row>
    <row r="2250" ht="23.25">
      <c r="B2250" s="1" t="s">
        <v>83</v>
      </c>
    </row>
    <row r="2251" spans="1:18" ht="23.25">
      <c r="A2251" s="2" t="s">
        <v>4</v>
      </c>
      <c r="B2251" s="6" t="s">
        <v>6</v>
      </c>
      <c r="C2251" s="3" t="s">
        <v>7</v>
      </c>
      <c r="D2251" s="6" t="s">
        <v>9</v>
      </c>
      <c r="E2251" s="3" t="s">
        <v>10</v>
      </c>
      <c r="F2251" s="6" t="s">
        <v>12</v>
      </c>
      <c r="G2251" s="64" t="s">
        <v>299</v>
      </c>
      <c r="H2251" s="65"/>
      <c r="I2251" s="66"/>
      <c r="J2251" s="64" t="s">
        <v>331</v>
      </c>
      <c r="K2251" s="65"/>
      <c r="L2251" s="65"/>
      <c r="M2251" s="65"/>
      <c r="N2251" s="65"/>
      <c r="O2251" s="65"/>
      <c r="P2251" s="65"/>
      <c r="Q2251" s="65"/>
      <c r="R2251" s="66"/>
    </row>
    <row r="2252" spans="1:18" ht="23.25">
      <c r="A2252" s="4" t="s">
        <v>5</v>
      </c>
      <c r="B2252" s="7"/>
      <c r="C2252" s="5" t="s">
        <v>8</v>
      </c>
      <c r="D2252" s="7"/>
      <c r="E2252" s="5" t="s">
        <v>11</v>
      </c>
      <c r="F2252" s="7" t="s">
        <v>11</v>
      </c>
      <c r="G2252" s="8" t="s">
        <v>13</v>
      </c>
      <c r="H2252" s="8" t="s">
        <v>14</v>
      </c>
      <c r="I2252" s="8" t="s">
        <v>15</v>
      </c>
      <c r="J2252" s="8" t="s">
        <v>16</v>
      </c>
      <c r="K2252" s="8" t="s">
        <v>17</v>
      </c>
      <c r="L2252" s="8" t="s">
        <v>18</v>
      </c>
      <c r="M2252" s="8" t="s">
        <v>19</v>
      </c>
      <c r="N2252" s="8" t="s">
        <v>20</v>
      </c>
      <c r="O2252" s="8" t="s">
        <v>21</v>
      </c>
      <c r="P2252" s="8" t="s">
        <v>22</v>
      </c>
      <c r="Q2252" s="8" t="s">
        <v>23</v>
      </c>
      <c r="R2252" s="8" t="s">
        <v>24</v>
      </c>
    </row>
    <row r="2253" spans="1:18" ht="23.25">
      <c r="A2253" s="6">
        <v>26</v>
      </c>
      <c r="B2253" s="9" t="s">
        <v>676</v>
      </c>
      <c r="C2253" s="9" t="s">
        <v>678</v>
      </c>
      <c r="D2253" s="38">
        <v>35000</v>
      </c>
      <c r="E2253" s="9" t="s">
        <v>251</v>
      </c>
      <c r="F2253" s="17" t="s">
        <v>611</v>
      </c>
      <c r="G2253" s="9"/>
      <c r="H2253" s="9"/>
      <c r="I2253" s="9"/>
      <c r="J2253" s="9"/>
      <c r="K2253" s="9"/>
      <c r="L2253" s="9"/>
      <c r="M2253" s="9"/>
      <c r="N2253" s="9"/>
      <c r="O2253" s="9"/>
      <c r="P2253" s="9"/>
      <c r="Q2253" s="9"/>
      <c r="R2253" s="9"/>
    </row>
    <row r="2254" spans="1:18" ht="23.25">
      <c r="A2254" s="10"/>
      <c r="B2254" s="10" t="s">
        <v>677</v>
      </c>
      <c r="C2254" s="10" t="s">
        <v>679</v>
      </c>
      <c r="D2254" s="39"/>
      <c r="E2254" s="10"/>
      <c r="F2254" s="15"/>
      <c r="G2254" s="10"/>
      <c r="H2254" s="10"/>
      <c r="I2254" s="10"/>
      <c r="J2254" s="10"/>
      <c r="K2254" s="10"/>
      <c r="L2254" s="10"/>
      <c r="M2254" s="10"/>
      <c r="N2254" s="10"/>
      <c r="O2254" s="10"/>
      <c r="P2254" s="10"/>
      <c r="Q2254" s="10"/>
      <c r="R2254" s="10"/>
    </row>
    <row r="2255" spans="1:18" ht="23.25">
      <c r="A2255" s="10"/>
      <c r="B2255" s="10"/>
      <c r="D2255" s="13"/>
      <c r="E2255" s="10"/>
      <c r="F2255" s="15"/>
      <c r="G2255" s="10"/>
      <c r="H2255" s="10"/>
      <c r="I2255" s="10"/>
      <c r="J2255" s="10"/>
      <c r="K2255" s="10"/>
      <c r="L2255" s="10"/>
      <c r="M2255" s="10"/>
      <c r="N2255" s="10"/>
      <c r="O2255" s="10"/>
      <c r="P2255" s="10"/>
      <c r="Q2255" s="10"/>
      <c r="R2255" s="10"/>
    </row>
    <row r="2256" spans="1:18" ht="23.25">
      <c r="A2256" s="10"/>
      <c r="B2256" s="10"/>
      <c r="C2256" s="10"/>
      <c r="D2256" s="13"/>
      <c r="E2256" s="10"/>
      <c r="F2256" s="15"/>
      <c r="G2256" s="10"/>
      <c r="H2256" s="10"/>
      <c r="I2256" s="10"/>
      <c r="J2256" s="10"/>
      <c r="K2256" s="10"/>
      <c r="L2256" s="10"/>
      <c r="M2256" s="10"/>
      <c r="N2256" s="10"/>
      <c r="O2256" s="10"/>
      <c r="P2256" s="10"/>
      <c r="Q2256" s="10"/>
      <c r="R2256" s="10"/>
    </row>
    <row r="2257" spans="1:18" ht="23.25">
      <c r="A2257" s="10"/>
      <c r="B2257" s="10"/>
      <c r="C2257" s="10"/>
      <c r="D2257" s="13"/>
      <c r="E2257" s="10"/>
      <c r="F2257" s="15"/>
      <c r="G2257" s="10"/>
      <c r="H2257" s="10"/>
      <c r="I2257" s="10"/>
      <c r="J2257" s="10"/>
      <c r="K2257" s="10"/>
      <c r="L2257" s="10"/>
      <c r="M2257" s="10"/>
      <c r="N2257" s="10"/>
      <c r="O2257" s="10"/>
      <c r="P2257" s="10"/>
      <c r="Q2257" s="10"/>
      <c r="R2257" s="10"/>
    </row>
    <row r="2258" spans="1:18" ht="23.25">
      <c r="A2258" s="10"/>
      <c r="B2258" s="10"/>
      <c r="C2258" s="10"/>
      <c r="D2258" s="13"/>
      <c r="E2258" s="10"/>
      <c r="F2258" s="15"/>
      <c r="G2258" s="10"/>
      <c r="H2258" s="10"/>
      <c r="I2258" s="10"/>
      <c r="J2258" s="10"/>
      <c r="K2258" s="10"/>
      <c r="L2258" s="10"/>
      <c r="M2258" s="10"/>
      <c r="N2258" s="10"/>
      <c r="O2258" s="10"/>
      <c r="P2258" s="10"/>
      <c r="Q2258" s="10"/>
      <c r="R2258" s="10"/>
    </row>
    <row r="2259" spans="1:18" ht="23.25">
      <c r="A2259" s="10"/>
      <c r="B2259" s="10"/>
      <c r="C2259" s="10"/>
      <c r="D2259" s="13"/>
      <c r="E2259" s="10"/>
      <c r="F2259" s="15"/>
      <c r="G2259" s="10"/>
      <c r="H2259" s="10"/>
      <c r="I2259" s="10"/>
      <c r="J2259" s="10"/>
      <c r="K2259" s="10"/>
      <c r="L2259" s="10"/>
      <c r="M2259" s="10"/>
      <c r="N2259" s="10"/>
      <c r="O2259" s="10"/>
      <c r="P2259" s="10"/>
      <c r="Q2259" s="10"/>
      <c r="R2259" s="10"/>
    </row>
    <row r="2260" spans="1:18" ht="23.25">
      <c r="A2260" s="10"/>
      <c r="B2260" s="10"/>
      <c r="C2260" s="10"/>
      <c r="D2260" s="13"/>
      <c r="E2260" s="10"/>
      <c r="F2260" s="15"/>
      <c r="G2260" s="10"/>
      <c r="H2260" s="10"/>
      <c r="I2260" s="10"/>
      <c r="J2260" s="10"/>
      <c r="K2260" s="10"/>
      <c r="L2260" s="10"/>
      <c r="M2260" s="10"/>
      <c r="N2260" s="10"/>
      <c r="O2260" s="10"/>
      <c r="P2260" s="10"/>
      <c r="Q2260" s="10"/>
      <c r="R2260" s="10"/>
    </row>
    <row r="2261" spans="1:18" ht="23.25">
      <c r="A2261" s="11"/>
      <c r="B2261" s="11"/>
      <c r="C2261" s="11"/>
      <c r="D2261" s="14"/>
      <c r="E2261" s="11"/>
      <c r="F2261" s="16"/>
      <c r="G2261" s="11"/>
      <c r="H2261" s="11"/>
      <c r="I2261" s="11"/>
      <c r="J2261" s="11"/>
      <c r="K2261" s="11"/>
      <c r="L2261" s="11"/>
      <c r="M2261" s="11"/>
      <c r="N2261" s="11"/>
      <c r="O2261" s="11"/>
      <c r="P2261" s="11"/>
      <c r="Q2261" s="11"/>
      <c r="R2261" s="11"/>
    </row>
  </sheetData>
  <sheetProtection/>
  <mergeCells count="515">
    <mergeCell ref="G1459:I1459"/>
    <mergeCell ref="J1459:R1459"/>
    <mergeCell ref="J1195:R1195"/>
    <mergeCell ref="A1168:R1168"/>
    <mergeCell ref="A1169:R1169"/>
    <mergeCell ref="A1170:R1170"/>
    <mergeCell ref="G1173:I1173"/>
    <mergeCell ref="J1173:R1173"/>
    <mergeCell ref="A1454:R1454"/>
    <mergeCell ref="G1217:I1217"/>
    <mergeCell ref="A1522:R1522"/>
    <mergeCell ref="A576:R576"/>
    <mergeCell ref="G579:I579"/>
    <mergeCell ref="G645:I645"/>
    <mergeCell ref="J579:R579"/>
    <mergeCell ref="A662:R662"/>
    <mergeCell ref="G689:I689"/>
    <mergeCell ref="A1455:R1455"/>
    <mergeCell ref="A1520:R1520"/>
    <mergeCell ref="A1456:R1456"/>
    <mergeCell ref="G1525:I1525"/>
    <mergeCell ref="J1525:R1525"/>
    <mergeCell ref="A1544:R1544"/>
    <mergeCell ref="G1547:I1547"/>
    <mergeCell ref="J1547:R1547"/>
    <mergeCell ref="A1542:R1542"/>
    <mergeCell ref="A1543:R1543"/>
    <mergeCell ref="A1521:R1521"/>
    <mergeCell ref="A706:R706"/>
    <mergeCell ref="A707:R707"/>
    <mergeCell ref="A708:R708"/>
    <mergeCell ref="G711:I711"/>
    <mergeCell ref="A1235:R1235"/>
    <mergeCell ref="A1236:R1236"/>
    <mergeCell ref="G1239:I1239"/>
    <mergeCell ref="J1239:R1239"/>
    <mergeCell ref="A1234:R1234"/>
    <mergeCell ref="J1217:R1217"/>
    <mergeCell ref="J1063:R1063"/>
    <mergeCell ref="A1190:R1190"/>
    <mergeCell ref="A1191:R1191"/>
    <mergeCell ref="A1192:R1192"/>
    <mergeCell ref="G1195:I1195"/>
    <mergeCell ref="J161:R161"/>
    <mergeCell ref="A200:R200"/>
    <mergeCell ref="A1060:R1060"/>
    <mergeCell ref="A597:R597"/>
    <mergeCell ref="A598:R598"/>
    <mergeCell ref="J689:R689"/>
    <mergeCell ref="A531:R531"/>
    <mergeCell ref="A532:R532"/>
    <mergeCell ref="G535:I535"/>
    <mergeCell ref="J535:R535"/>
    <mergeCell ref="A575:R575"/>
    <mergeCell ref="A596:R596"/>
    <mergeCell ref="J1701:R1701"/>
    <mergeCell ref="A1631:R1631"/>
    <mergeCell ref="A1632:R1632"/>
    <mergeCell ref="A1652:R1652"/>
    <mergeCell ref="A1653:R1653"/>
    <mergeCell ref="G601:I601"/>
    <mergeCell ref="J711:R711"/>
    <mergeCell ref="G667:I667"/>
    <mergeCell ref="J601:R601"/>
    <mergeCell ref="G1129:I1129"/>
    <mergeCell ref="J1129:R1129"/>
    <mergeCell ref="G2251:I2251"/>
    <mergeCell ref="J2251:R2251"/>
    <mergeCell ref="A2225:R2225"/>
    <mergeCell ref="A2226:R2226"/>
    <mergeCell ref="G2229:I2229"/>
    <mergeCell ref="J2229:R2229"/>
    <mergeCell ref="A2246:R2246"/>
    <mergeCell ref="A2247:R2247"/>
    <mergeCell ref="A2248:R2248"/>
    <mergeCell ref="A1610:R1610"/>
    <mergeCell ref="G1635:I1635"/>
    <mergeCell ref="J1635:R1635"/>
    <mergeCell ref="G1679:I1679"/>
    <mergeCell ref="A1630:R1630"/>
    <mergeCell ref="A2224:R2224"/>
    <mergeCell ref="A1762:R1762"/>
    <mergeCell ref="A1763:R1763"/>
    <mergeCell ref="A1741:R1741"/>
    <mergeCell ref="A509:R509"/>
    <mergeCell ref="A156:R156"/>
    <mergeCell ref="A510:R510"/>
    <mergeCell ref="G513:I513"/>
    <mergeCell ref="J513:R513"/>
    <mergeCell ref="A530:R530"/>
    <mergeCell ref="G337:I337"/>
    <mergeCell ref="A157:R157"/>
    <mergeCell ref="A158:R158"/>
    <mergeCell ref="G161:I161"/>
    <mergeCell ref="A25:R25"/>
    <mergeCell ref="A1564:R1564"/>
    <mergeCell ref="A1565:R1565"/>
    <mergeCell ref="A950:R950"/>
    <mergeCell ref="G953:I953"/>
    <mergeCell ref="J953:R953"/>
    <mergeCell ref="A926:R926"/>
    <mergeCell ref="A948:R948"/>
    <mergeCell ref="A574:R574"/>
    <mergeCell ref="A508:R508"/>
    <mergeCell ref="A180:R180"/>
    <mergeCell ref="A1:R1"/>
    <mergeCell ref="A2:R2"/>
    <mergeCell ref="A3:R3"/>
    <mergeCell ref="A23:R23"/>
    <mergeCell ref="J95:R95"/>
    <mergeCell ref="G6:I6"/>
    <mergeCell ref="J6:R6"/>
    <mergeCell ref="G28:I28"/>
    <mergeCell ref="A24:R24"/>
    <mergeCell ref="J28:R28"/>
    <mergeCell ref="A422:R422"/>
    <mergeCell ref="G425:I425"/>
    <mergeCell ref="J425:R425"/>
    <mergeCell ref="A398:R398"/>
    <mergeCell ref="A399:R399"/>
    <mergeCell ref="A400:R400"/>
    <mergeCell ref="G403:I403"/>
    <mergeCell ref="A290:R290"/>
    <mergeCell ref="G293:I293"/>
    <mergeCell ref="J293:R293"/>
    <mergeCell ref="A420:R420"/>
    <mergeCell ref="A310:R310"/>
    <mergeCell ref="A311:R311"/>
    <mergeCell ref="A333:R333"/>
    <mergeCell ref="A334:R334"/>
    <mergeCell ref="G359:I359"/>
    <mergeCell ref="J359:R359"/>
    <mergeCell ref="A356:R356"/>
    <mergeCell ref="G227:I227"/>
    <mergeCell ref="J227:R227"/>
    <mergeCell ref="A421:R421"/>
    <mergeCell ref="A376:R376"/>
    <mergeCell ref="J337:R337"/>
    <mergeCell ref="A354:R354"/>
    <mergeCell ref="A355:R355"/>
    <mergeCell ref="G315:I315"/>
    <mergeCell ref="J315:R315"/>
    <mergeCell ref="A332:R332"/>
    <mergeCell ref="A266:R266"/>
    <mergeCell ref="A267:R267"/>
    <mergeCell ref="A268:R268"/>
    <mergeCell ref="G271:I271"/>
    <mergeCell ref="J271:R271"/>
    <mergeCell ref="A288:R288"/>
    <mergeCell ref="A289:R289"/>
    <mergeCell ref="A312:R312"/>
    <mergeCell ref="A466:R466"/>
    <mergeCell ref="G469:I469"/>
    <mergeCell ref="J469:R469"/>
    <mergeCell ref="A1566:R1566"/>
    <mergeCell ref="A620:R620"/>
    <mergeCell ref="G623:I623"/>
    <mergeCell ref="J623:R623"/>
    <mergeCell ref="J645:R645"/>
    <mergeCell ref="G2207:I2207"/>
    <mergeCell ref="J2207:R2207"/>
    <mergeCell ref="A1586:R1586"/>
    <mergeCell ref="A1587:R1587"/>
    <mergeCell ref="A1588:R1588"/>
    <mergeCell ref="G1701:I1701"/>
    <mergeCell ref="A2181:R2181"/>
    <mergeCell ref="A1654:R1654"/>
    <mergeCell ref="A1784:R1784"/>
    <mergeCell ref="A1808:R1808"/>
    <mergeCell ref="A884:R884"/>
    <mergeCell ref="G887:I887"/>
    <mergeCell ref="J887:R887"/>
    <mergeCell ref="A642:R642"/>
    <mergeCell ref="A882:R882"/>
    <mergeCell ref="A684:R684"/>
    <mergeCell ref="A664:R664"/>
    <mergeCell ref="A685:R685"/>
    <mergeCell ref="A686:R686"/>
    <mergeCell ref="A663:R663"/>
    <mergeCell ref="A1498:R1498"/>
    <mergeCell ref="A904:R904"/>
    <mergeCell ref="A905:R905"/>
    <mergeCell ref="G1107:I1107"/>
    <mergeCell ref="A906:R906"/>
    <mergeCell ref="G1041:I1041"/>
    <mergeCell ref="A1058:R1058"/>
    <mergeCell ref="A971:R971"/>
    <mergeCell ref="A972:R972"/>
    <mergeCell ref="A1212:R1212"/>
    <mergeCell ref="A1015:R1015"/>
    <mergeCell ref="A2204:R2204"/>
    <mergeCell ref="G2075:I2075"/>
    <mergeCell ref="A927:R927"/>
    <mergeCell ref="A928:R928"/>
    <mergeCell ref="A1698:R1698"/>
    <mergeCell ref="J1503:R1503"/>
    <mergeCell ref="A1036:R1036"/>
    <mergeCell ref="A1037:R1037"/>
    <mergeCell ref="A1038:R1038"/>
    <mergeCell ref="A2203:R2203"/>
    <mergeCell ref="A949:R949"/>
    <mergeCell ref="A1104:R1104"/>
    <mergeCell ref="G1591:I1591"/>
    <mergeCell ref="J1591:R1591"/>
    <mergeCell ref="J667:R667"/>
    <mergeCell ref="J909:R909"/>
    <mergeCell ref="A992:R992"/>
    <mergeCell ref="A993:R993"/>
    <mergeCell ref="A1499:R1499"/>
    <mergeCell ref="G1063:I1063"/>
    <mergeCell ref="A244:R244"/>
    <mergeCell ref="A245:R245"/>
    <mergeCell ref="A246:R246"/>
    <mergeCell ref="G249:I249"/>
    <mergeCell ref="J249:R249"/>
    <mergeCell ref="A883:R883"/>
    <mergeCell ref="G909:I909"/>
    <mergeCell ref="G931:I931"/>
    <mergeCell ref="G997:I997"/>
    <mergeCell ref="G1261:I1261"/>
    <mergeCell ref="J1261:R1261"/>
    <mergeCell ref="A1278:R1278"/>
    <mergeCell ref="A1500:R1500"/>
    <mergeCell ref="G975:I975"/>
    <mergeCell ref="J975:R975"/>
    <mergeCell ref="J997:R997"/>
    <mergeCell ref="A1014:R1014"/>
    <mergeCell ref="A1059:R1059"/>
    <mergeCell ref="G1085:I1085"/>
    <mergeCell ref="G2053:I2053"/>
    <mergeCell ref="J2053:R2053"/>
    <mergeCell ref="A2071:R2071"/>
    <mergeCell ref="A2092:R2092"/>
    <mergeCell ref="A2048:R2048"/>
    <mergeCell ref="J1569:R1569"/>
    <mergeCell ref="A1608:R1608"/>
    <mergeCell ref="A1609:R1609"/>
    <mergeCell ref="G1569:I1569"/>
    <mergeCell ref="A1806:R1806"/>
    <mergeCell ref="A2158:R2158"/>
    <mergeCell ref="A2070:R2070"/>
    <mergeCell ref="A2114:R2114"/>
    <mergeCell ref="A2115:R2115"/>
    <mergeCell ref="A2116:R2116"/>
    <mergeCell ref="G2119:I2119"/>
    <mergeCell ref="A2093:R2093"/>
    <mergeCell ref="G2097:I2097"/>
    <mergeCell ref="J2097:R2097"/>
    <mergeCell ref="J2119:R2119"/>
    <mergeCell ref="J2075:R2075"/>
    <mergeCell ref="A2026:R2026"/>
    <mergeCell ref="A2027:R2027"/>
    <mergeCell ref="G1833:I1833"/>
    <mergeCell ref="A2094:R2094"/>
    <mergeCell ref="A464:R464"/>
    <mergeCell ref="A465:R465"/>
    <mergeCell ref="A1256:R1256"/>
    <mergeCell ref="A2005:R2005"/>
    <mergeCell ref="A2050:R2050"/>
    <mergeCell ref="A442:R442"/>
    <mergeCell ref="A443:R443"/>
    <mergeCell ref="A444:R444"/>
    <mergeCell ref="G447:I447"/>
    <mergeCell ref="J447:R447"/>
    <mergeCell ref="A2072:R2072"/>
    <mergeCell ref="A486:R486"/>
    <mergeCell ref="A487:R487"/>
    <mergeCell ref="A1016:R1016"/>
    <mergeCell ref="J1085:R1085"/>
    <mergeCell ref="A45:R45"/>
    <mergeCell ref="A46:R46"/>
    <mergeCell ref="A47:R47"/>
    <mergeCell ref="G50:I50"/>
    <mergeCell ref="J50:R50"/>
    <mergeCell ref="J403:R403"/>
    <mergeCell ref="A377:R377"/>
    <mergeCell ref="A378:R378"/>
    <mergeCell ref="G381:I381"/>
    <mergeCell ref="J381:R381"/>
    <mergeCell ref="A92:R92"/>
    <mergeCell ref="G95:I95"/>
    <mergeCell ref="A222:R222"/>
    <mergeCell ref="A223:R223"/>
    <mergeCell ref="A224:R224"/>
    <mergeCell ref="G183:I183"/>
    <mergeCell ref="J183:R183"/>
    <mergeCell ref="A178:R178"/>
    <mergeCell ref="A179:R179"/>
    <mergeCell ref="J139:R139"/>
    <mergeCell ref="A68:R68"/>
    <mergeCell ref="A69:R69"/>
    <mergeCell ref="G73:I73"/>
    <mergeCell ref="J73:R73"/>
    <mergeCell ref="A90:R90"/>
    <mergeCell ref="A91:R91"/>
    <mergeCell ref="A70:R70"/>
    <mergeCell ref="A488:R488"/>
    <mergeCell ref="G491:I491"/>
    <mergeCell ref="J491:R491"/>
    <mergeCell ref="A2159:R2159"/>
    <mergeCell ref="A2160:R2160"/>
    <mergeCell ref="G2163:I2163"/>
    <mergeCell ref="J2163:R2163"/>
    <mergeCell ref="A1102:R1102"/>
    <mergeCell ref="A1103:R1103"/>
    <mergeCell ref="A1697:R1697"/>
    <mergeCell ref="A1258:R1258"/>
    <mergeCell ref="A1146:R1146"/>
    <mergeCell ref="A1147:R1147"/>
    <mergeCell ref="A1124:R1124"/>
    <mergeCell ref="A994:R994"/>
    <mergeCell ref="A2202:R2202"/>
    <mergeCell ref="A2180:R2180"/>
    <mergeCell ref="A2138:R2138"/>
    <mergeCell ref="G2141:I2141"/>
    <mergeCell ref="J2141:R2141"/>
    <mergeCell ref="A1213:R1213"/>
    <mergeCell ref="A1214:R1214"/>
    <mergeCell ref="J931:R931"/>
    <mergeCell ref="G1019:I1019"/>
    <mergeCell ref="J1019:R1019"/>
    <mergeCell ref="J1041:R1041"/>
    <mergeCell ref="A970:R970"/>
    <mergeCell ref="A1082:R1082"/>
    <mergeCell ref="A1080:R1080"/>
    <mergeCell ref="A1081:R1081"/>
    <mergeCell ref="G1613:I1613"/>
    <mergeCell ref="J1613:R1613"/>
    <mergeCell ref="G1503:I1503"/>
    <mergeCell ref="A1279:R1279"/>
    <mergeCell ref="A1257:R1257"/>
    <mergeCell ref="J1107:R1107"/>
    <mergeCell ref="A1148:R1148"/>
    <mergeCell ref="G1151:I1151"/>
    <mergeCell ref="A1125:R1125"/>
    <mergeCell ref="A1126:R1126"/>
    <mergeCell ref="G1657:I1657"/>
    <mergeCell ref="J1657:R1657"/>
    <mergeCell ref="A1742:R1742"/>
    <mergeCell ref="G1745:I1745"/>
    <mergeCell ref="A1674:R1674"/>
    <mergeCell ref="J1745:R1745"/>
    <mergeCell ref="A1696:R1696"/>
    <mergeCell ref="J1679:R1679"/>
    <mergeCell ref="A1675:R1675"/>
    <mergeCell ref="A1676:R1676"/>
    <mergeCell ref="A2049:R2049"/>
    <mergeCell ref="A2004:R2004"/>
    <mergeCell ref="A1828:R1828"/>
    <mergeCell ref="G2009:I2009"/>
    <mergeCell ref="J2009:R2009"/>
    <mergeCell ref="A2006:R2006"/>
    <mergeCell ref="J2031:R2031"/>
    <mergeCell ref="A1830:R1830"/>
    <mergeCell ref="A1829:R1829"/>
    <mergeCell ref="A1896:R1896"/>
    <mergeCell ref="G1811:I1811"/>
    <mergeCell ref="J1833:R1833"/>
    <mergeCell ref="A1785:R1785"/>
    <mergeCell ref="A1786:R1786"/>
    <mergeCell ref="A1852:R1852"/>
    <mergeCell ref="G1855:I1855"/>
    <mergeCell ref="J1855:R1855"/>
    <mergeCell ref="A1807:R1807"/>
    <mergeCell ref="G1789:I1789"/>
    <mergeCell ref="J1789:R1789"/>
    <mergeCell ref="A1764:R1764"/>
    <mergeCell ref="G1767:I1767"/>
    <mergeCell ref="J1767:R1767"/>
    <mergeCell ref="A1740:R1740"/>
    <mergeCell ref="G2185:I2185"/>
    <mergeCell ref="J2185:R2185"/>
    <mergeCell ref="A1872:R1872"/>
    <mergeCell ref="A1873:R1873"/>
    <mergeCell ref="A1874:R1874"/>
    <mergeCell ref="G1877:I1877"/>
    <mergeCell ref="J1877:R1877"/>
    <mergeCell ref="A2136:R2136"/>
    <mergeCell ref="A2028:R2028"/>
    <mergeCell ref="G2031:I2031"/>
    <mergeCell ref="A134:R134"/>
    <mergeCell ref="A135:R135"/>
    <mergeCell ref="A136:R136"/>
    <mergeCell ref="G139:I139"/>
    <mergeCell ref="G1723:I1723"/>
    <mergeCell ref="A2182:R2182"/>
    <mergeCell ref="J1811:R1811"/>
    <mergeCell ref="A1850:R1850"/>
    <mergeCell ref="A1851:R1851"/>
    <mergeCell ref="A1895:R1895"/>
    <mergeCell ref="A201:R201"/>
    <mergeCell ref="A202:R202"/>
    <mergeCell ref="G205:I205"/>
    <mergeCell ref="J205:R205"/>
    <mergeCell ref="A2137:R2137"/>
    <mergeCell ref="A112:R112"/>
    <mergeCell ref="A113:R113"/>
    <mergeCell ref="A114:R114"/>
    <mergeCell ref="G117:I117"/>
    <mergeCell ref="J117:R117"/>
    <mergeCell ref="A552:R552"/>
    <mergeCell ref="A553:R553"/>
    <mergeCell ref="A554:R554"/>
    <mergeCell ref="G557:I557"/>
    <mergeCell ref="J557:R557"/>
    <mergeCell ref="A728:R728"/>
    <mergeCell ref="A641:R641"/>
    <mergeCell ref="A618:R618"/>
    <mergeCell ref="A619:R619"/>
    <mergeCell ref="A640:R640"/>
    <mergeCell ref="A729:R729"/>
    <mergeCell ref="A730:R730"/>
    <mergeCell ref="G733:I733"/>
    <mergeCell ref="J733:R733"/>
    <mergeCell ref="A750:R750"/>
    <mergeCell ref="A751:R751"/>
    <mergeCell ref="A752:R752"/>
    <mergeCell ref="G755:I755"/>
    <mergeCell ref="J755:R755"/>
    <mergeCell ref="A772:R772"/>
    <mergeCell ref="A773:R773"/>
    <mergeCell ref="A774:R774"/>
    <mergeCell ref="G777:I777"/>
    <mergeCell ref="J777:R777"/>
    <mergeCell ref="A794:R794"/>
    <mergeCell ref="A795:R795"/>
    <mergeCell ref="A796:R796"/>
    <mergeCell ref="G799:I799"/>
    <mergeCell ref="J799:R799"/>
    <mergeCell ref="A816:R816"/>
    <mergeCell ref="A817:R817"/>
    <mergeCell ref="A818:R818"/>
    <mergeCell ref="G821:I821"/>
    <mergeCell ref="J821:R821"/>
    <mergeCell ref="A838:R838"/>
    <mergeCell ref="A839:R839"/>
    <mergeCell ref="A840:R840"/>
    <mergeCell ref="G843:I843"/>
    <mergeCell ref="J843:R843"/>
    <mergeCell ref="A860:R860"/>
    <mergeCell ref="A861:R861"/>
    <mergeCell ref="A862:R862"/>
    <mergeCell ref="G865:I865"/>
    <mergeCell ref="J865:R865"/>
    <mergeCell ref="A1300:R1300"/>
    <mergeCell ref="A1301:R1301"/>
    <mergeCell ref="A1302:R1302"/>
    <mergeCell ref="A1280:R1280"/>
    <mergeCell ref="G1283:I1283"/>
    <mergeCell ref="J1283:R1283"/>
    <mergeCell ref="J1151:R1151"/>
    <mergeCell ref="G1305:I1305"/>
    <mergeCell ref="J1305:R1305"/>
    <mergeCell ref="A1322:R1322"/>
    <mergeCell ref="A1323:R1323"/>
    <mergeCell ref="A1324:R1324"/>
    <mergeCell ref="G1327:I1327"/>
    <mergeCell ref="J1327:R1327"/>
    <mergeCell ref="A1344:R1344"/>
    <mergeCell ref="A1345:R1345"/>
    <mergeCell ref="A1346:R1346"/>
    <mergeCell ref="G1349:I1349"/>
    <mergeCell ref="J1349:R1349"/>
    <mergeCell ref="A1366:R1366"/>
    <mergeCell ref="A1367:R1367"/>
    <mergeCell ref="A1368:R1368"/>
    <mergeCell ref="G1371:I1371"/>
    <mergeCell ref="J1371:R1371"/>
    <mergeCell ref="A1388:R1388"/>
    <mergeCell ref="A1389:R1389"/>
    <mergeCell ref="A1390:R1390"/>
    <mergeCell ref="G1393:I1393"/>
    <mergeCell ref="J1393:R1393"/>
    <mergeCell ref="A1410:R1410"/>
    <mergeCell ref="A1411:R1411"/>
    <mergeCell ref="A1412:R1412"/>
    <mergeCell ref="G1415:I1415"/>
    <mergeCell ref="J1415:R1415"/>
    <mergeCell ref="A1432:R1432"/>
    <mergeCell ref="A1433:R1433"/>
    <mergeCell ref="A1434:R1434"/>
    <mergeCell ref="G1437:I1437"/>
    <mergeCell ref="J1437:R1437"/>
    <mergeCell ref="A1476:R1476"/>
    <mergeCell ref="A1477:R1477"/>
    <mergeCell ref="A1478:R1478"/>
    <mergeCell ref="G1481:I1481"/>
    <mergeCell ref="J1481:R1481"/>
    <mergeCell ref="A1894:R1894"/>
    <mergeCell ref="A1718:R1718"/>
    <mergeCell ref="A1719:R1719"/>
    <mergeCell ref="A1720:R1720"/>
    <mergeCell ref="J1723:R1723"/>
    <mergeCell ref="G1899:I1899"/>
    <mergeCell ref="J1899:R1899"/>
    <mergeCell ref="A1916:R1916"/>
    <mergeCell ref="A1917:R1917"/>
    <mergeCell ref="A1918:R1918"/>
    <mergeCell ref="G1921:I1921"/>
    <mergeCell ref="J1921:R1921"/>
    <mergeCell ref="A1938:R1938"/>
    <mergeCell ref="A1939:R1939"/>
    <mergeCell ref="A1940:R1940"/>
    <mergeCell ref="G1943:I1943"/>
    <mergeCell ref="J1943:R1943"/>
    <mergeCell ref="A1960:R1960"/>
    <mergeCell ref="A1984:R1984"/>
    <mergeCell ref="G1987:I1987"/>
    <mergeCell ref="J1987:R1987"/>
    <mergeCell ref="A1961:R1961"/>
    <mergeCell ref="A1962:R1962"/>
    <mergeCell ref="G1965:I1965"/>
    <mergeCell ref="J1965:R1965"/>
    <mergeCell ref="A1982:R1982"/>
    <mergeCell ref="A1983:R1983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0"/>
  <sheetViews>
    <sheetView zoomScalePageLayoutView="0" workbookViewId="0" topLeftCell="A121">
      <selection activeCell="D8" sqref="D8"/>
    </sheetView>
  </sheetViews>
  <sheetFormatPr defaultColWidth="9.140625" defaultRowHeight="12.75"/>
  <cols>
    <col min="1" max="1" width="36.57421875" style="1" customWidth="1"/>
    <col min="2" max="2" width="26.00390625" style="1" customWidth="1"/>
    <col min="3" max="3" width="18.421875" style="1" customWidth="1"/>
    <col min="4" max="4" width="18.140625" style="1" customWidth="1"/>
    <col min="5" max="5" width="18.421875" style="1" customWidth="1"/>
    <col min="6" max="6" width="18.28125" style="1" customWidth="1"/>
    <col min="7" max="16384" width="9.140625" style="1" customWidth="1"/>
  </cols>
  <sheetData>
    <row r="1" spans="1:6" ht="23.25">
      <c r="A1" s="70" t="s">
        <v>85</v>
      </c>
      <c r="B1" s="70"/>
      <c r="C1" s="70"/>
      <c r="D1" s="70"/>
      <c r="E1" s="70"/>
      <c r="F1" s="70"/>
    </row>
    <row r="2" spans="1:6" ht="23.25">
      <c r="A2" s="70" t="s">
        <v>86</v>
      </c>
      <c r="B2" s="70"/>
      <c r="C2" s="70"/>
      <c r="D2" s="70"/>
      <c r="E2" s="70"/>
      <c r="F2" s="70"/>
    </row>
    <row r="3" spans="1:6" ht="23.25">
      <c r="A3" s="70" t="s">
        <v>1</v>
      </c>
      <c r="B3" s="70"/>
      <c r="C3" s="70"/>
      <c r="D3" s="70"/>
      <c r="E3" s="70"/>
      <c r="F3" s="70"/>
    </row>
    <row r="4" spans="1:6" s="19" customFormat="1" ht="23.25">
      <c r="A4" s="71" t="s">
        <v>87</v>
      </c>
      <c r="B4" s="73" t="s">
        <v>88</v>
      </c>
      <c r="C4" s="20" t="s">
        <v>90</v>
      </c>
      <c r="D4" s="73" t="s">
        <v>91</v>
      </c>
      <c r="E4" s="20" t="s">
        <v>90</v>
      </c>
      <c r="F4" s="73" t="s">
        <v>93</v>
      </c>
    </row>
    <row r="5" spans="1:6" s="19" customFormat="1" ht="23.25">
      <c r="A5" s="72"/>
      <c r="B5" s="74"/>
      <c r="C5" s="21" t="s">
        <v>89</v>
      </c>
      <c r="D5" s="74"/>
      <c r="E5" s="21" t="s">
        <v>92</v>
      </c>
      <c r="F5" s="74"/>
    </row>
    <row r="6" spans="1:6" ht="23.25">
      <c r="A6" s="9" t="s">
        <v>94</v>
      </c>
      <c r="B6" s="9"/>
      <c r="C6" s="9"/>
      <c r="D6" s="12"/>
      <c r="E6" s="9"/>
      <c r="F6" s="9"/>
    </row>
    <row r="7" spans="1:6" ht="23.25">
      <c r="A7" s="10" t="s">
        <v>95</v>
      </c>
      <c r="B7" s="10"/>
      <c r="C7" s="10"/>
      <c r="D7" s="13"/>
      <c r="E7" s="10"/>
      <c r="F7" s="10"/>
    </row>
    <row r="8" spans="1:6" ht="23.25">
      <c r="A8" s="10" t="s">
        <v>96</v>
      </c>
      <c r="B8" s="25">
        <v>3</v>
      </c>
      <c r="C8" s="25">
        <v>9.09</v>
      </c>
      <c r="D8" s="32">
        <f>200000+30000+500000</f>
        <v>730000</v>
      </c>
      <c r="E8" s="28">
        <v>21.6</v>
      </c>
      <c r="F8" s="10" t="s">
        <v>26</v>
      </c>
    </row>
    <row r="9" spans="1:6" ht="23.25">
      <c r="A9" s="10" t="s">
        <v>97</v>
      </c>
      <c r="B9" s="10"/>
      <c r="C9" s="10"/>
      <c r="D9" s="13"/>
      <c r="E9" s="10"/>
      <c r="F9" s="10"/>
    </row>
    <row r="10" spans="1:6" ht="23.25">
      <c r="A10" s="10" t="s">
        <v>98</v>
      </c>
      <c r="B10" s="25" t="s">
        <v>144</v>
      </c>
      <c r="C10" s="25" t="s">
        <v>144</v>
      </c>
      <c r="D10" s="29" t="s">
        <v>144</v>
      </c>
      <c r="E10" s="25" t="s">
        <v>144</v>
      </c>
      <c r="F10" s="10" t="s">
        <v>26</v>
      </c>
    </row>
    <row r="11" spans="1:6" ht="23.25">
      <c r="A11" s="10" t="s">
        <v>99</v>
      </c>
      <c r="B11" s="10"/>
      <c r="C11" s="10"/>
      <c r="D11" s="13"/>
      <c r="E11" s="10"/>
      <c r="F11" s="10"/>
    </row>
    <row r="12" spans="1:6" ht="23.25">
      <c r="A12" s="10" t="s">
        <v>100</v>
      </c>
      <c r="B12" s="25" t="s">
        <v>144</v>
      </c>
      <c r="C12" s="25" t="s">
        <v>144</v>
      </c>
      <c r="D12" s="29" t="s">
        <v>144</v>
      </c>
      <c r="E12" s="25" t="s">
        <v>144</v>
      </c>
      <c r="F12" s="10" t="s">
        <v>26</v>
      </c>
    </row>
    <row r="13" spans="1:6" ht="23.25">
      <c r="A13" s="10" t="s">
        <v>101</v>
      </c>
      <c r="B13" s="10"/>
      <c r="C13" s="10"/>
      <c r="D13" s="13"/>
      <c r="E13" s="10"/>
      <c r="F13" s="10"/>
    </row>
    <row r="14" spans="1:6" ht="23.25">
      <c r="A14" s="23" t="s">
        <v>102</v>
      </c>
      <c r="B14" s="8">
        <v>3</v>
      </c>
      <c r="C14" s="8">
        <v>9.09</v>
      </c>
      <c r="D14" s="33">
        <v>730000</v>
      </c>
      <c r="E14" s="30">
        <v>21.6</v>
      </c>
      <c r="F14" s="22" t="s">
        <v>26</v>
      </c>
    </row>
    <row r="22" spans="1:6" ht="23.25">
      <c r="A22" s="70" t="s">
        <v>85</v>
      </c>
      <c r="B22" s="70"/>
      <c r="C22" s="70"/>
      <c r="D22" s="70"/>
      <c r="E22" s="70"/>
      <c r="F22" s="70"/>
    </row>
    <row r="23" spans="1:6" ht="23.25">
      <c r="A23" s="70" t="s">
        <v>86</v>
      </c>
      <c r="B23" s="70"/>
      <c r="C23" s="70"/>
      <c r="D23" s="70"/>
      <c r="E23" s="70"/>
      <c r="F23" s="70"/>
    </row>
    <row r="24" spans="1:6" ht="23.25">
      <c r="A24" s="70" t="s">
        <v>1</v>
      </c>
      <c r="B24" s="70"/>
      <c r="C24" s="70"/>
      <c r="D24" s="70"/>
      <c r="E24" s="70"/>
      <c r="F24" s="70"/>
    </row>
    <row r="25" spans="1:6" ht="23.25">
      <c r="A25" s="71" t="s">
        <v>87</v>
      </c>
      <c r="B25" s="73" t="s">
        <v>88</v>
      </c>
      <c r="C25" s="20" t="s">
        <v>90</v>
      </c>
      <c r="D25" s="73" t="s">
        <v>91</v>
      </c>
      <c r="E25" s="20" t="s">
        <v>90</v>
      </c>
      <c r="F25" s="73" t="s">
        <v>93</v>
      </c>
    </row>
    <row r="26" spans="1:6" ht="23.25">
      <c r="A26" s="72"/>
      <c r="B26" s="74"/>
      <c r="C26" s="21" t="s">
        <v>89</v>
      </c>
      <c r="D26" s="74"/>
      <c r="E26" s="21" t="s">
        <v>92</v>
      </c>
      <c r="F26" s="74"/>
    </row>
    <row r="27" spans="1:6" ht="23.25">
      <c r="A27" s="9" t="s">
        <v>103</v>
      </c>
      <c r="B27" s="9"/>
      <c r="C27" s="9"/>
      <c r="D27" s="12"/>
      <c r="E27" s="9"/>
      <c r="F27" s="9"/>
    </row>
    <row r="28" spans="1:6" ht="23.25">
      <c r="A28" s="10" t="s">
        <v>104</v>
      </c>
      <c r="B28" s="10"/>
      <c r="C28" s="10"/>
      <c r="D28" s="13"/>
      <c r="E28" s="10"/>
      <c r="F28" s="10"/>
    </row>
    <row r="29" spans="1:6" ht="23.25">
      <c r="A29" s="10" t="s">
        <v>105</v>
      </c>
      <c r="B29" s="25">
        <v>9</v>
      </c>
      <c r="C29" s="25">
        <v>39.13</v>
      </c>
      <c r="D29" s="32">
        <f>50000+200000+400000+70000+1157400+60000+102000+72000+100000</f>
        <v>2211400</v>
      </c>
      <c r="E29" s="25">
        <v>23.18</v>
      </c>
      <c r="F29" s="10" t="s">
        <v>26</v>
      </c>
    </row>
    <row r="30" spans="1:6" ht="23.25">
      <c r="A30" s="10" t="s">
        <v>46</v>
      </c>
      <c r="B30" s="25"/>
      <c r="C30" s="25"/>
      <c r="D30" s="27"/>
      <c r="E30" s="25"/>
      <c r="F30" s="10"/>
    </row>
    <row r="31" spans="1:6" ht="23.25">
      <c r="A31" s="10" t="s">
        <v>106</v>
      </c>
      <c r="B31" s="25">
        <v>3</v>
      </c>
      <c r="C31" s="25">
        <v>23.08</v>
      </c>
      <c r="D31" s="32">
        <f>35000+200000+140000</f>
        <v>375000</v>
      </c>
      <c r="E31" s="25">
        <v>27.78</v>
      </c>
      <c r="F31" s="10" t="s">
        <v>26</v>
      </c>
    </row>
    <row r="32" spans="1:6" ht="23.25">
      <c r="A32" s="10" t="s">
        <v>107</v>
      </c>
      <c r="B32" s="25"/>
      <c r="C32" s="25"/>
      <c r="D32" s="27"/>
      <c r="E32" s="25"/>
      <c r="F32" s="10"/>
    </row>
    <row r="33" spans="1:6" ht="23.25">
      <c r="A33" s="10" t="s">
        <v>108</v>
      </c>
      <c r="B33" s="25" t="s">
        <v>144</v>
      </c>
      <c r="C33" s="25" t="s">
        <v>144</v>
      </c>
      <c r="D33" s="27" t="s">
        <v>144</v>
      </c>
      <c r="E33" s="25" t="s">
        <v>144</v>
      </c>
      <c r="F33" s="10" t="s">
        <v>26</v>
      </c>
    </row>
    <row r="34" spans="1:6" ht="23.25">
      <c r="A34" s="10" t="s">
        <v>109</v>
      </c>
      <c r="B34" s="10"/>
      <c r="C34" s="10"/>
      <c r="D34" s="26"/>
      <c r="E34" s="10"/>
      <c r="F34" s="10"/>
    </row>
    <row r="35" spans="1:6" ht="23.25">
      <c r="A35" s="23" t="s">
        <v>102</v>
      </c>
      <c r="B35" s="8">
        <v>12</v>
      </c>
      <c r="C35" s="8">
        <f>+C29+C31</f>
        <v>62.21</v>
      </c>
      <c r="D35" s="33">
        <f>+D29+D31</f>
        <v>2586400</v>
      </c>
      <c r="E35" s="8">
        <f>+E29+E31</f>
        <v>50.96</v>
      </c>
      <c r="F35" s="22" t="s">
        <v>26</v>
      </c>
    </row>
    <row r="43" spans="1:6" ht="23.25">
      <c r="A43" s="70" t="s">
        <v>85</v>
      </c>
      <c r="B43" s="70"/>
      <c r="C43" s="70"/>
      <c r="D43" s="70"/>
      <c r="E43" s="70"/>
      <c r="F43" s="70"/>
    </row>
    <row r="44" spans="1:6" ht="23.25">
      <c r="A44" s="70" t="s">
        <v>86</v>
      </c>
      <c r="B44" s="70"/>
      <c r="C44" s="70"/>
      <c r="D44" s="70"/>
      <c r="E44" s="70"/>
      <c r="F44" s="70"/>
    </row>
    <row r="45" spans="1:6" ht="23.25">
      <c r="A45" s="70" t="s">
        <v>1</v>
      </c>
      <c r="B45" s="70"/>
      <c r="C45" s="70"/>
      <c r="D45" s="70"/>
      <c r="E45" s="70"/>
      <c r="F45" s="70"/>
    </row>
    <row r="46" spans="1:6" ht="23.25">
      <c r="A46" s="71" t="s">
        <v>87</v>
      </c>
      <c r="B46" s="73" t="s">
        <v>88</v>
      </c>
      <c r="C46" s="20" t="s">
        <v>90</v>
      </c>
      <c r="D46" s="73" t="s">
        <v>91</v>
      </c>
      <c r="E46" s="20" t="s">
        <v>90</v>
      </c>
      <c r="F46" s="73" t="s">
        <v>93</v>
      </c>
    </row>
    <row r="47" spans="1:6" ht="23.25">
      <c r="A47" s="72"/>
      <c r="B47" s="74"/>
      <c r="C47" s="21" t="s">
        <v>89</v>
      </c>
      <c r="D47" s="74"/>
      <c r="E47" s="21" t="s">
        <v>92</v>
      </c>
      <c r="F47" s="74"/>
    </row>
    <row r="48" spans="1:6" ht="23.25">
      <c r="A48" s="9" t="s">
        <v>110</v>
      </c>
      <c r="B48" s="9"/>
      <c r="C48" s="9"/>
      <c r="D48" s="12"/>
      <c r="E48" s="9"/>
      <c r="F48" s="9"/>
    </row>
    <row r="49" spans="1:6" ht="23.25">
      <c r="A49" s="10" t="s">
        <v>111</v>
      </c>
      <c r="B49" s="10"/>
      <c r="C49" s="10"/>
      <c r="D49" s="13"/>
      <c r="E49" s="10"/>
      <c r="F49" s="10"/>
    </row>
    <row r="50" spans="1:6" ht="23.25">
      <c r="A50" s="10" t="s">
        <v>112</v>
      </c>
      <c r="B50" s="25">
        <v>5</v>
      </c>
      <c r="C50" s="28">
        <v>62.5</v>
      </c>
      <c r="D50" s="32">
        <f>200000+2189040+361700+30000+100000</f>
        <v>2880740</v>
      </c>
      <c r="E50" s="25">
        <v>41.75</v>
      </c>
      <c r="F50" s="10" t="s">
        <v>26</v>
      </c>
    </row>
    <row r="51" spans="1:6" ht="23.25">
      <c r="A51" s="10" t="s">
        <v>97</v>
      </c>
      <c r="B51" s="25"/>
      <c r="C51" s="25"/>
      <c r="D51" s="27"/>
      <c r="E51" s="25"/>
      <c r="F51" s="10"/>
    </row>
    <row r="52" spans="1:6" ht="23.25">
      <c r="A52" s="10" t="s">
        <v>113</v>
      </c>
      <c r="B52" s="25">
        <v>1</v>
      </c>
      <c r="C52" s="25">
        <v>16.67</v>
      </c>
      <c r="D52" s="32">
        <v>500000</v>
      </c>
      <c r="E52" s="25">
        <v>21.28</v>
      </c>
      <c r="F52" s="10" t="s">
        <v>26</v>
      </c>
    </row>
    <row r="53" spans="1:6" ht="23.25">
      <c r="A53" s="10" t="s">
        <v>114</v>
      </c>
      <c r="B53" s="25"/>
      <c r="C53" s="25"/>
      <c r="D53" s="27"/>
      <c r="E53" s="25"/>
      <c r="F53" s="10"/>
    </row>
    <row r="54" spans="1:6" ht="23.25">
      <c r="A54" s="10" t="s">
        <v>115</v>
      </c>
      <c r="B54" s="25" t="s">
        <v>144</v>
      </c>
      <c r="C54" s="25" t="s">
        <v>144</v>
      </c>
      <c r="D54" s="27" t="s">
        <v>144</v>
      </c>
      <c r="E54" s="25" t="s">
        <v>144</v>
      </c>
      <c r="F54" s="10" t="s">
        <v>26</v>
      </c>
    </row>
    <row r="55" spans="1:6" ht="23.25">
      <c r="A55" s="10" t="s">
        <v>118</v>
      </c>
      <c r="B55" s="25"/>
      <c r="C55" s="25"/>
      <c r="D55" s="27"/>
      <c r="E55" s="25"/>
      <c r="F55" s="10"/>
    </row>
    <row r="56" spans="1:6" ht="23.25">
      <c r="A56" s="10" t="s">
        <v>117</v>
      </c>
      <c r="B56" s="25">
        <v>5</v>
      </c>
      <c r="C56" s="25">
        <v>33.33</v>
      </c>
      <c r="D56" s="35">
        <f>200000+2000+400000+100000+10000</f>
        <v>712000</v>
      </c>
      <c r="E56" s="25">
        <v>32.66</v>
      </c>
      <c r="F56" s="10" t="s">
        <v>26</v>
      </c>
    </row>
    <row r="57" spans="1:6" ht="23.25">
      <c r="A57" s="10" t="s">
        <v>116</v>
      </c>
      <c r="B57" s="25"/>
      <c r="C57" s="25"/>
      <c r="D57" s="31"/>
      <c r="E57" s="25"/>
      <c r="F57" s="10"/>
    </row>
    <row r="58" spans="1:6" ht="23.25">
      <c r="A58" s="23" t="s">
        <v>102</v>
      </c>
      <c r="B58" s="8">
        <v>11</v>
      </c>
      <c r="C58" s="30">
        <f>+C50+C52+C56</f>
        <v>112.5</v>
      </c>
      <c r="D58" s="33">
        <f>+D50+D52+D56</f>
        <v>4092740</v>
      </c>
      <c r="E58" s="8">
        <f>+E50+E52+E56</f>
        <v>95.69</v>
      </c>
      <c r="F58" s="22" t="s">
        <v>26</v>
      </c>
    </row>
    <row r="64" spans="1:6" ht="23.25">
      <c r="A64" s="70" t="s">
        <v>85</v>
      </c>
      <c r="B64" s="70"/>
      <c r="C64" s="70"/>
      <c r="D64" s="70"/>
      <c r="E64" s="70"/>
      <c r="F64" s="70"/>
    </row>
    <row r="65" spans="1:6" ht="23.25">
      <c r="A65" s="70" t="s">
        <v>86</v>
      </c>
      <c r="B65" s="70"/>
      <c r="C65" s="70"/>
      <c r="D65" s="70"/>
      <c r="E65" s="70"/>
      <c r="F65" s="70"/>
    </row>
    <row r="66" spans="1:6" ht="23.25">
      <c r="A66" s="70" t="s">
        <v>1</v>
      </c>
      <c r="B66" s="70"/>
      <c r="C66" s="70"/>
      <c r="D66" s="70"/>
      <c r="E66" s="70"/>
      <c r="F66" s="70"/>
    </row>
    <row r="67" spans="1:6" ht="23.25">
      <c r="A67" s="71" t="s">
        <v>87</v>
      </c>
      <c r="B67" s="73" t="s">
        <v>88</v>
      </c>
      <c r="C67" s="20" t="s">
        <v>90</v>
      </c>
      <c r="D67" s="73" t="s">
        <v>91</v>
      </c>
      <c r="E67" s="20" t="s">
        <v>90</v>
      </c>
      <c r="F67" s="73" t="s">
        <v>93</v>
      </c>
    </row>
    <row r="68" spans="1:6" ht="23.25">
      <c r="A68" s="72"/>
      <c r="B68" s="74"/>
      <c r="C68" s="21" t="s">
        <v>89</v>
      </c>
      <c r="D68" s="74"/>
      <c r="E68" s="21" t="s">
        <v>92</v>
      </c>
      <c r="F68" s="74"/>
    </row>
    <row r="69" spans="1:6" ht="23.25">
      <c r="A69" s="9" t="s">
        <v>119</v>
      </c>
      <c r="B69" s="9"/>
      <c r="C69" s="9"/>
      <c r="D69" s="12"/>
      <c r="E69" s="9"/>
      <c r="F69" s="9"/>
    </row>
    <row r="70" spans="1:6" ht="23.25">
      <c r="A70" s="10" t="s">
        <v>120</v>
      </c>
      <c r="B70" s="10"/>
      <c r="C70" s="10"/>
      <c r="D70" s="13"/>
      <c r="E70" s="10"/>
      <c r="F70" s="10"/>
    </row>
    <row r="71" spans="1:6" ht="23.25">
      <c r="A71" s="10" t="s">
        <v>121</v>
      </c>
      <c r="B71" s="25">
        <v>1</v>
      </c>
      <c r="C71" s="25">
        <v>0.46</v>
      </c>
      <c r="D71" s="32">
        <v>5000000</v>
      </c>
      <c r="E71" s="28">
        <v>5.9</v>
      </c>
      <c r="F71" s="10" t="s">
        <v>60</v>
      </c>
    </row>
    <row r="72" spans="1:6" ht="23.25">
      <c r="A72" s="10" t="s">
        <v>122</v>
      </c>
      <c r="B72" s="10"/>
      <c r="C72" s="10"/>
      <c r="D72" s="13"/>
      <c r="E72" s="10"/>
      <c r="F72" s="10"/>
    </row>
    <row r="73" spans="1:6" ht="23.25">
      <c r="A73" s="10" t="s">
        <v>123</v>
      </c>
      <c r="B73" s="10"/>
      <c r="C73" s="10"/>
      <c r="D73" s="13"/>
      <c r="E73" s="10"/>
      <c r="F73" s="10"/>
    </row>
    <row r="74" spans="1:6" ht="23.25">
      <c r="A74" s="10"/>
      <c r="B74" s="10"/>
      <c r="C74" s="10"/>
      <c r="D74" s="13"/>
      <c r="E74" s="10"/>
      <c r="F74" s="10"/>
    </row>
    <row r="75" spans="1:6" ht="23.25">
      <c r="A75" s="10"/>
      <c r="B75" s="10"/>
      <c r="C75" s="10"/>
      <c r="D75" s="13"/>
      <c r="E75" s="10"/>
      <c r="F75" s="10"/>
    </row>
    <row r="76" spans="1:6" ht="23.25">
      <c r="A76" s="10"/>
      <c r="B76" s="10"/>
      <c r="C76" s="10"/>
      <c r="D76" s="13"/>
      <c r="E76" s="10"/>
      <c r="F76" s="10"/>
    </row>
    <row r="77" spans="1:6" ht="23.25">
      <c r="A77" s="10"/>
      <c r="B77" s="10"/>
      <c r="C77" s="10"/>
      <c r="D77" s="24"/>
      <c r="E77" s="10"/>
      <c r="F77" s="10"/>
    </row>
    <row r="78" spans="1:6" ht="23.25">
      <c r="A78" s="23" t="s">
        <v>102</v>
      </c>
      <c r="B78" s="8">
        <v>1</v>
      </c>
      <c r="C78" s="8">
        <v>0.46</v>
      </c>
      <c r="D78" s="33">
        <v>5000000</v>
      </c>
      <c r="E78" s="30">
        <v>5.9</v>
      </c>
      <c r="F78" s="22" t="s">
        <v>60</v>
      </c>
    </row>
    <row r="85" spans="1:6" ht="23.25">
      <c r="A85" s="70" t="s">
        <v>85</v>
      </c>
      <c r="B85" s="70"/>
      <c r="C85" s="70"/>
      <c r="D85" s="70"/>
      <c r="E85" s="70"/>
      <c r="F85" s="70"/>
    </row>
    <row r="86" spans="1:6" ht="23.25">
      <c r="A86" s="70" t="s">
        <v>86</v>
      </c>
      <c r="B86" s="70"/>
      <c r="C86" s="70"/>
      <c r="D86" s="70"/>
      <c r="E86" s="70"/>
      <c r="F86" s="70"/>
    </row>
    <row r="87" spans="1:6" ht="23.25">
      <c r="A87" s="70" t="s">
        <v>1</v>
      </c>
      <c r="B87" s="70"/>
      <c r="C87" s="70"/>
      <c r="D87" s="70"/>
      <c r="E87" s="70"/>
      <c r="F87" s="70"/>
    </row>
    <row r="88" spans="1:6" ht="23.25">
      <c r="A88" s="71" t="s">
        <v>87</v>
      </c>
      <c r="B88" s="73" t="s">
        <v>88</v>
      </c>
      <c r="C88" s="20" t="s">
        <v>90</v>
      </c>
      <c r="D88" s="73" t="s">
        <v>91</v>
      </c>
      <c r="E88" s="20" t="s">
        <v>90</v>
      </c>
      <c r="F88" s="73" t="s">
        <v>93</v>
      </c>
    </row>
    <row r="89" spans="1:6" ht="23.25">
      <c r="A89" s="72"/>
      <c r="B89" s="74"/>
      <c r="C89" s="21" t="s">
        <v>89</v>
      </c>
      <c r="D89" s="74"/>
      <c r="E89" s="21" t="s">
        <v>92</v>
      </c>
      <c r="F89" s="74"/>
    </row>
    <row r="90" spans="1:6" ht="23.25">
      <c r="A90" s="9" t="s">
        <v>124</v>
      </c>
      <c r="B90" s="9"/>
      <c r="C90" s="9"/>
      <c r="D90" s="12"/>
      <c r="E90" s="9"/>
      <c r="F90" s="9"/>
    </row>
    <row r="91" spans="1:6" ht="23.25">
      <c r="A91" s="10" t="s">
        <v>125</v>
      </c>
      <c r="B91" s="10"/>
      <c r="C91" s="10"/>
      <c r="D91" s="13"/>
      <c r="E91" s="10"/>
      <c r="F91" s="10"/>
    </row>
    <row r="92" spans="1:6" ht="23.25">
      <c r="A92" s="10" t="s">
        <v>126</v>
      </c>
      <c r="B92" s="25" t="s">
        <v>144</v>
      </c>
      <c r="C92" s="25" t="s">
        <v>144</v>
      </c>
      <c r="D92" s="29" t="s">
        <v>144</v>
      </c>
      <c r="E92" s="25" t="s">
        <v>144</v>
      </c>
      <c r="F92" s="10" t="s">
        <v>26</v>
      </c>
    </row>
    <row r="93" spans="1:6" ht="23.25">
      <c r="A93" s="10" t="s">
        <v>127</v>
      </c>
      <c r="B93" s="25"/>
      <c r="C93" s="25"/>
      <c r="D93" s="29"/>
      <c r="E93" s="25"/>
      <c r="F93" s="10"/>
    </row>
    <row r="94" spans="1:6" ht="23.25">
      <c r="A94" s="10" t="s">
        <v>128</v>
      </c>
      <c r="B94" s="25"/>
      <c r="C94" s="25"/>
      <c r="D94" s="29"/>
      <c r="E94" s="25"/>
      <c r="F94" s="10"/>
    </row>
    <row r="95" spans="1:6" ht="23.25">
      <c r="A95" s="10" t="s">
        <v>129</v>
      </c>
      <c r="B95" s="25">
        <v>3</v>
      </c>
      <c r="C95" s="25">
        <v>33.33</v>
      </c>
      <c r="D95" s="32">
        <f>100000+400000+1990000</f>
        <v>2490000</v>
      </c>
      <c r="E95" s="25">
        <v>36.73</v>
      </c>
      <c r="F95" s="10" t="s">
        <v>26</v>
      </c>
    </row>
    <row r="96" spans="1:6" ht="23.25">
      <c r="A96" s="10" t="s">
        <v>130</v>
      </c>
      <c r="B96" s="10"/>
      <c r="C96" s="10"/>
      <c r="D96" s="13"/>
      <c r="E96" s="10"/>
      <c r="F96" s="10"/>
    </row>
    <row r="97" spans="1:6" ht="23.25">
      <c r="A97" s="10"/>
      <c r="B97" s="10"/>
      <c r="C97" s="10"/>
      <c r="D97" s="13"/>
      <c r="E97" s="10"/>
      <c r="F97" s="10"/>
    </row>
    <row r="98" spans="1:6" ht="23.25">
      <c r="A98" s="10"/>
      <c r="B98" s="10"/>
      <c r="C98" s="10"/>
      <c r="D98" s="24"/>
      <c r="E98" s="10"/>
      <c r="F98" s="10"/>
    </row>
    <row r="99" spans="1:6" ht="23.25">
      <c r="A99" s="10"/>
      <c r="B99" s="10"/>
      <c r="C99" s="10"/>
      <c r="D99" s="24"/>
      <c r="E99" s="10"/>
      <c r="F99" s="10"/>
    </row>
    <row r="100" spans="1:6" ht="23.25">
      <c r="A100" s="23" t="s">
        <v>102</v>
      </c>
      <c r="B100" s="8">
        <v>3</v>
      </c>
      <c r="C100" s="8">
        <f>+C95</f>
        <v>33.33</v>
      </c>
      <c r="D100" s="34">
        <v>2490000</v>
      </c>
      <c r="E100" s="8">
        <f>+E95</f>
        <v>36.73</v>
      </c>
      <c r="F100" s="22" t="s">
        <v>26</v>
      </c>
    </row>
    <row r="106" spans="1:6" ht="23.25">
      <c r="A106" s="70" t="s">
        <v>85</v>
      </c>
      <c r="B106" s="70"/>
      <c r="C106" s="70"/>
      <c r="D106" s="70"/>
      <c r="E106" s="70"/>
      <c r="F106" s="70"/>
    </row>
    <row r="107" spans="1:6" ht="23.25">
      <c r="A107" s="70" t="s">
        <v>86</v>
      </c>
      <c r="B107" s="70"/>
      <c r="C107" s="70"/>
      <c r="D107" s="70"/>
      <c r="E107" s="70"/>
      <c r="F107" s="70"/>
    </row>
    <row r="108" spans="1:6" ht="23.25">
      <c r="A108" s="70" t="s">
        <v>1</v>
      </c>
      <c r="B108" s="70"/>
      <c r="C108" s="70"/>
      <c r="D108" s="70"/>
      <c r="E108" s="70"/>
      <c r="F108" s="70"/>
    </row>
    <row r="109" spans="1:6" ht="23.25">
      <c r="A109" s="71" t="s">
        <v>87</v>
      </c>
      <c r="B109" s="73" t="s">
        <v>88</v>
      </c>
      <c r="C109" s="20" t="s">
        <v>90</v>
      </c>
      <c r="D109" s="73" t="s">
        <v>91</v>
      </c>
      <c r="E109" s="20" t="s">
        <v>90</v>
      </c>
      <c r="F109" s="73" t="s">
        <v>93</v>
      </c>
    </row>
    <row r="110" spans="1:6" ht="23.25">
      <c r="A110" s="72"/>
      <c r="B110" s="74"/>
      <c r="C110" s="21" t="s">
        <v>89</v>
      </c>
      <c r="D110" s="74"/>
      <c r="E110" s="21" t="s">
        <v>92</v>
      </c>
      <c r="F110" s="74"/>
    </row>
    <row r="111" spans="1:6" ht="23.25">
      <c r="A111" s="9" t="s">
        <v>131</v>
      </c>
      <c r="B111" s="9"/>
      <c r="C111" s="9"/>
      <c r="D111" s="12"/>
      <c r="E111" s="9"/>
      <c r="F111" s="9"/>
    </row>
    <row r="112" spans="1:6" ht="23.25">
      <c r="A112" s="10" t="s">
        <v>132</v>
      </c>
      <c r="B112" s="10"/>
      <c r="C112" s="10"/>
      <c r="D112" s="13"/>
      <c r="E112" s="10"/>
      <c r="F112" s="10"/>
    </row>
    <row r="113" spans="1:6" ht="23.25">
      <c r="A113" s="10" t="s">
        <v>133</v>
      </c>
      <c r="B113" s="25">
        <v>2</v>
      </c>
      <c r="C113" s="25">
        <v>50</v>
      </c>
      <c r="D113" s="32">
        <f>400000+60000</f>
        <v>460000</v>
      </c>
      <c r="E113" s="10">
        <v>19.57</v>
      </c>
      <c r="F113" s="10" t="s">
        <v>26</v>
      </c>
    </row>
    <row r="114" spans="1:6" ht="23.25">
      <c r="A114" s="10" t="s">
        <v>97</v>
      </c>
      <c r="B114" s="25"/>
      <c r="C114" s="25"/>
      <c r="D114" s="32"/>
      <c r="E114" s="10"/>
      <c r="F114" s="10"/>
    </row>
    <row r="115" spans="1:6" ht="23.25">
      <c r="A115" s="10" t="s">
        <v>134</v>
      </c>
      <c r="B115" s="25">
        <v>2</v>
      </c>
      <c r="C115" s="25">
        <v>40</v>
      </c>
      <c r="D115" s="32">
        <f>500000+300000</f>
        <v>800000</v>
      </c>
      <c r="E115" s="10">
        <v>30.77</v>
      </c>
      <c r="F115" s="10" t="s">
        <v>26</v>
      </c>
    </row>
    <row r="116" spans="1:6" ht="23.25">
      <c r="A116" s="10" t="s">
        <v>135</v>
      </c>
      <c r="B116" s="25"/>
      <c r="C116" s="25"/>
      <c r="D116" s="32"/>
      <c r="E116" s="10"/>
      <c r="F116" s="10"/>
    </row>
    <row r="117" spans="1:6" ht="23.25">
      <c r="A117" s="10" t="s">
        <v>136</v>
      </c>
      <c r="B117" s="25">
        <v>2</v>
      </c>
      <c r="C117" s="25">
        <v>33.33</v>
      </c>
      <c r="D117" s="32">
        <f>10000+500000</f>
        <v>510000</v>
      </c>
      <c r="E117" s="10">
        <v>33.33</v>
      </c>
      <c r="F117" s="10" t="s">
        <v>26</v>
      </c>
    </row>
    <row r="118" spans="1:6" ht="23.25">
      <c r="A118" s="10" t="s">
        <v>137</v>
      </c>
      <c r="B118" s="25"/>
      <c r="C118" s="25"/>
      <c r="D118" s="32"/>
      <c r="E118" s="10"/>
      <c r="F118" s="10"/>
    </row>
    <row r="119" spans="1:6" ht="23.25">
      <c r="A119" s="10"/>
      <c r="B119" s="25"/>
      <c r="C119" s="25"/>
      <c r="D119" s="35"/>
      <c r="E119" s="10"/>
      <c r="F119" s="10"/>
    </row>
    <row r="120" spans="1:6" ht="23.25">
      <c r="A120" s="23" t="s">
        <v>102</v>
      </c>
      <c r="B120" s="8">
        <f>+B113+B115+B117</f>
        <v>6</v>
      </c>
      <c r="C120" s="8">
        <f>+C113+C115+C117</f>
        <v>123.33</v>
      </c>
      <c r="D120" s="33">
        <f>+D113+D115+D117</f>
        <v>1770000</v>
      </c>
      <c r="E120" s="8">
        <f>+E113+E115+E117</f>
        <v>83.67</v>
      </c>
      <c r="F120" s="22" t="s">
        <v>26</v>
      </c>
    </row>
    <row r="127" spans="1:6" ht="23.25">
      <c r="A127" s="70" t="s">
        <v>85</v>
      </c>
      <c r="B127" s="70"/>
      <c r="C127" s="70"/>
      <c r="D127" s="70"/>
      <c r="E127" s="70"/>
      <c r="F127" s="70"/>
    </row>
    <row r="128" spans="1:6" ht="23.25">
      <c r="A128" s="70" t="s">
        <v>86</v>
      </c>
      <c r="B128" s="70"/>
      <c r="C128" s="70"/>
      <c r="D128" s="70"/>
      <c r="E128" s="70"/>
      <c r="F128" s="70"/>
    </row>
    <row r="129" spans="1:6" ht="23.25">
      <c r="A129" s="70" t="s">
        <v>1</v>
      </c>
      <c r="B129" s="70"/>
      <c r="C129" s="70"/>
      <c r="D129" s="70"/>
      <c r="E129" s="70"/>
      <c r="F129" s="70"/>
    </row>
    <row r="130" spans="1:6" ht="23.25">
      <c r="A130" s="71" t="s">
        <v>87</v>
      </c>
      <c r="B130" s="73" t="s">
        <v>88</v>
      </c>
      <c r="C130" s="20" t="s">
        <v>90</v>
      </c>
      <c r="D130" s="73" t="s">
        <v>91</v>
      </c>
      <c r="E130" s="20" t="s">
        <v>90</v>
      </c>
      <c r="F130" s="73" t="s">
        <v>93</v>
      </c>
    </row>
    <row r="131" spans="1:6" ht="23.25">
      <c r="A131" s="72"/>
      <c r="B131" s="74"/>
      <c r="C131" s="21" t="s">
        <v>89</v>
      </c>
      <c r="D131" s="74"/>
      <c r="E131" s="21" t="s">
        <v>92</v>
      </c>
      <c r="F131" s="74"/>
    </row>
    <row r="132" spans="1:6" ht="23.25">
      <c r="A132" s="10" t="s">
        <v>138</v>
      </c>
      <c r="B132" s="25">
        <v>1</v>
      </c>
      <c r="C132" s="25">
        <v>50</v>
      </c>
      <c r="D132" s="32">
        <v>800000</v>
      </c>
      <c r="E132" s="25">
        <v>66.67</v>
      </c>
      <c r="F132" s="10" t="s">
        <v>26</v>
      </c>
    </row>
    <row r="133" spans="1:6" ht="23.25">
      <c r="A133" s="10" t="s">
        <v>139</v>
      </c>
      <c r="B133" s="25"/>
      <c r="C133" s="25"/>
      <c r="D133" s="32"/>
      <c r="E133" s="25"/>
      <c r="F133" s="10"/>
    </row>
    <row r="134" spans="1:6" ht="23.25">
      <c r="A134" s="10" t="s">
        <v>140</v>
      </c>
      <c r="B134" s="25" t="s">
        <v>144</v>
      </c>
      <c r="C134" s="25" t="s">
        <v>144</v>
      </c>
      <c r="D134" s="36" t="s">
        <v>144</v>
      </c>
      <c r="E134" s="25"/>
      <c r="F134" s="10" t="s">
        <v>26</v>
      </c>
    </row>
    <row r="135" spans="1:6" ht="23.25">
      <c r="A135" s="10" t="s">
        <v>141</v>
      </c>
      <c r="B135" s="25"/>
      <c r="C135" s="25"/>
      <c r="D135" s="32"/>
      <c r="E135" s="25"/>
      <c r="F135" s="10"/>
    </row>
    <row r="136" spans="1:6" ht="23.25">
      <c r="A136" s="10" t="s">
        <v>142</v>
      </c>
      <c r="B136" s="25"/>
      <c r="C136" s="25"/>
      <c r="D136" s="32"/>
      <c r="E136" s="25"/>
      <c r="F136" s="10"/>
    </row>
    <row r="137" spans="1:6" ht="23.25">
      <c r="A137" s="10" t="s">
        <v>143</v>
      </c>
      <c r="B137" s="25">
        <v>18</v>
      </c>
      <c r="C137" s="25">
        <v>85.71</v>
      </c>
      <c r="D137" s="32">
        <f>93000+50000+11500+13000+21000+10000+3300+8500+24000+200000+30000+20000+20000+10000+50000+20000+10000+20000+15000+500000+5000+20000+100000+7000+100000+40000+20000</f>
        <v>1421300</v>
      </c>
      <c r="E137" s="25">
        <v>31.13</v>
      </c>
      <c r="F137" s="10" t="s">
        <v>145</v>
      </c>
    </row>
    <row r="138" spans="1:6" ht="23.25">
      <c r="A138" s="10"/>
      <c r="B138" s="25"/>
      <c r="C138" s="25"/>
      <c r="D138" s="35"/>
      <c r="E138" s="25"/>
      <c r="F138" s="10" t="s">
        <v>146</v>
      </c>
    </row>
    <row r="139" spans="1:6" ht="23.25">
      <c r="A139" s="10"/>
      <c r="B139" s="25"/>
      <c r="C139" s="25"/>
      <c r="D139" s="35"/>
      <c r="E139" s="25"/>
      <c r="F139" s="10"/>
    </row>
    <row r="140" spans="1:6" ht="23.25">
      <c r="A140" s="23" t="s">
        <v>102</v>
      </c>
      <c r="B140" s="8">
        <f>+B132+B137</f>
        <v>19</v>
      </c>
      <c r="C140" s="8">
        <f>+C132+C137</f>
        <v>135.70999999999998</v>
      </c>
      <c r="D140" s="37">
        <f>+D132+D137</f>
        <v>2221300</v>
      </c>
      <c r="E140" s="8">
        <f>+E132+E137</f>
        <v>97.8</v>
      </c>
      <c r="F140" s="22"/>
    </row>
  </sheetData>
  <sheetProtection/>
  <mergeCells count="49">
    <mergeCell ref="A1:F1"/>
    <mergeCell ref="A2:F2"/>
    <mergeCell ref="A3:F3"/>
    <mergeCell ref="A4:A5"/>
    <mergeCell ref="B4:B5"/>
    <mergeCell ref="D4:D5"/>
    <mergeCell ref="F4:F5"/>
    <mergeCell ref="A22:F22"/>
    <mergeCell ref="A23:F23"/>
    <mergeCell ref="A24:F24"/>
    <mergeCell ref="A25:A26"/>
    <mergeCell ref="B25:B26"/>
    <mergeCell ref="D25:D26"/>
    <mergeCell ref="F25:F26"/>
    <mergeCell ref="A43:F43"/>
    <mergeCell ref="A44:F44"/>
    <mergeCell ref="A45:F45"/>
    <mergeCell ref="A46:A47"/>
    <mergeCell ref="B46:B47"/>
    <mergeCell ref="D46:D47"/>
    <mergeCell ref="F46:F47"/>
    <mergeCell ref="A64:F64"/>
    <mergeCell ref="A65:F65"/>
    <mergeCell ref="A66:F66"/>
    <mergeCell ref="A67:A68"/>
    <mergeCell ref="B67:B68"/>
    <mergeCell ref="D67:D68"/>
    <mergeCell ref="F67:F68"/>
    <mergeCell ref="A85:F85"/>
    <mergeCell ref="A86:F86"/>
    <mergeCell ref="A87:F87"/>
    <mergeCell ref="A88:A89"/>
    <mergeCell ref="B88:B89"/>
    <mergeCell ref="D88:D89"/>
    <mergeCell ref="F88:F89"/>
    <mergeCell ref="A106:F106"/>
    <mergeCell ref="A107:F107"/>
    <mergeCell ref="A108:F108"/>
    <mergeCell ref="A109:A110"/>
    <mergeCell ref="B109:B110"/>
    <mergeCell ref="D109:D110"/>
    <mergeCell ref="F109:F110"/>
    <mergeCell ref="A127:F127"/>
    <mergeCell ref="A128:F128"/>
    <mergeCell ref="A129:F129"/>
    <mergeCell ref="A130:A131"/>
    <mergeCell ref="B130:B131"/>
    <mergeCell ref="D130:D131"/>
    <mergeCell ref="F130:F131"/>
  </mergeCells>
  <printOptions/>
  <pageMargins left="0.7874015748031497" right="0.3937007874015748" top="0.984251968503937" bottom="0.5905511811023623" header="0.5118110236220472" footer="0.5118110236220472"/>
  <pageSetup horizontalDpi="600" verticalDpi="600" orientation="landscape" paperSize="9" r:id="rId1"/>
  <headerFooter alignWithMargins="0">
    <oddHeader>&amp;R10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B27" sqref="B27:B33"/>
    </sheetView>
  </sheetViews>
  <sheetFormatPr defaultColWidth="9.140625" defaultRowHeight="12.75"/>
  <cols>
    <col min="1" max="1" width="7.28125" style="45" customWidth="1"/>
    <col min="2" max="2" width="60.8515625" style="45" customWidth="1"/>
    <col min="3" max="14" width="5.8515625" style="45" customWidth="1"/>
    <col min="15" max="15" width="10.00390625" style="45" customWidth="1"/>
    <col min="16" max="16384" width="9.140625" style="45" customWidth="1"/>
  </cols>
  <sheetData>
    <row r="1" spans="1:15" ht="21">
      <c r="A1" s="84" t="s">
        <v>353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15" ht="21">
      <c r="A2" s="75" t="s">
        <v>348</v>
      </c>
      <c r="B2" s="78" t="s">
        <v>6</v>
      </c>
      <c r="C2" s="81" t="s">
        <v>349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3"/>
      <c r="O2" s="55" t="s">
        <v>9</v>
      </c>
    </row>
    <row r="3" spans="1:15" ht="21">
      <c r="A3" s="76"/>
      <c r="B3" s="79"/>
      <c r="C3" s="81" t="s">
        <v>299</v>
      </c>
      <c r="D3" s="82"/>
      <c r="E3" s="82"/>
      <c r="F3" s="81" t="s">
        <v>331</v>
      </c>
      <c r="G3" s="82"/>
      <c r="H3" s="82"/>
      <c r="I3" s="82"/>
      <c r="J3" s="82"/>
      <c r="K3" s="82"/>
      <c r="L3" s="82"/>
      <c r="M3" s="82"/>
      <c r="N3" s="83"/>
      <c r="O3" s="56"/>
    </row>
    <row r="4" spans="1:15" ht="21">
      <c r="A4" s="77"/>
      <c r="B4" s="80"/>
      <c r="C4" s="53" t="s">
        <v>13</v>
      </c>
      <c r="D4" s="54" t="s">
        <v>14</v>
      </c>
      <c r="E4" s="46" t="s">
        <v>15</v>
      </c>
      <c r="F4" s="53" t="s">
        <v>16</v>
      </c>
      <c r="G4" s="54" t="s">
        <v>17</v>
      </c>
      <c r="H4" s="46" t="s">
        <v>18</v>
      </c>
      <c r="I4" s="54" t="s">
        <v>19</v>
      </c>
      <c r="J4" s="46" t="s">
        <v>20</v>
      </c>
      <c r="K4" s="54" t="s">
        <v>21</v>
      </c>
      <c r="L4" s="46" t="s">
        <v>22</v>
      </c>
      <c r="M4" s="54" t="s">
        <v>23</v>
      </c>
      <c r="N4" s="50" t="s">
        <v>24</v>
      </c>
      <c r="O4" s="57"/>
    </row>
    <row r="5" spans="1:15" ht="21">
      <c r="A5" s="48">
        <v>1</v>
      </c>
      <c r="B5" s="45" t="s">
        <v>273</v>
      </c>
      <c r="C5" s="47"/>
      <c r="D5" s="49"/>
      <c r="E5" s="51"/>
      <c r="F5" s="47"/>
      <c r="G5" s="49"/>
      <c r="H5" s="51"/>
      <c r="I5" s="49"/>
      <c r="J5" s="51"/>
      <c r="K5" s="49"/>
      <c r="L5" s="51"/>
      <c r="M5" s="49"/>
      <c r="N5" s="52"/>
      <c r="O5" s="49">
        <v>50000</v>
      </c>
    </row>
    <row r="6" spans="1:15" ht="21">
      <c r="A6" s="48">
        <v>2</v>
      </c>
      <c r="B6" s="45" t="s">
        <v>354</v>
      </c>
      <c r="C6" s="47"/>
      <c r="D6" s="49"/>
      <c r="E6" s="51"/>
      <c r="F6" s="47"/>
      <c r="G6" s="49"/>
      <c r="H6" s="51"/>
      <c r="I6" s="49"/>
      <c r="J6" s="51"/>
      <c r="K6" s="49"/>
      <c r="L6" s="51"/>
      <c r="M6" s="49"/>
      <c r="N6" s="52"/>
      <c r="O6" s="49"/>
    </row>
    <row r="7" spans="1:15" ht="21">
      <c r="A7" s="48">
        <v>3</v>
      </c>
      <c r="B7" s="45" t="s">
        <v>350</v>
      </c>
      <c r="C7" s="47"/>
      <c r="D7" s="49"/>
      <c r="E7" s="51"/>
      <c r="F7" s="47"/>
      <c r="G7" s="49"/>
      <c r="H7" s="51"/>
      <c r="I7" s="49"/>
      <c r="J7" s="51"/>
      <c r="K7" s="49"/>
      <c r="L7" s="51"/>
      <c r="M7" s="49"/>
      <c r="N7" s="52"/>
      <c r="O7" s="49"/>
    </row>
    <row r="8" spans="1:15" ht="21">
      <c r="A8" s="48">
        <v>4</v>
      </c>
      <c r="B8" s="45" t="s">
        <v>351</v>
      </c>
      <c r="C8" s="47"/>
      <c r="D8" s="49"/>
      <c r="E8" s="51"/>
      <c r="F8" s="47"/>
      <c r="G8" s="49"/>
      <c r="H8" s="51"/>
      <c r="I8" s="49"/>
      <c r="J8" s="51"/>
      <c r="K8" s="49"/>
      <c r="L8" s="51"/>
      <c r="M8" s="49"/>
      <c r="N8" s="52"/>
      <c r="O8" s="49"/>
    </row>
    <row r="9" spans="1:15" ht="21">
      <c r="A9" s="48">
        <v>5</v>
      </c>
      <c r="B9" s="45" t="s">
        <v>352</v>
      </c>
      <c r="C9" s="47"/>
      <c r="D9" s="49"/>
      <c r="E9" s="51"/>
      <c r="F9" s="47"/>
      <c r="G9" s="49"/>
      <c r="H9" s="51"/>
      <c r="I9" s="49"/>
      <c r="J9" s="51"/>
      <c r="K9" s="49"/>
      <c r="L9" s="51"/>
      <c r="M9" s="49"/>
      <c r="N9" s="52"/>
      <c r="O9" s="49"/>
    </row>
    <row r="10" spans="1:15" ht="21">
      <c r="A10" s="49"/>
      <c r="C10" s="47"/>
      <c r="D10" s="49"/>
      <c r="E10" s="51"/>
      <c r="F10" s="47"/>
      <c r="G10" s="49"/>
      <c r="H10" s="51"/>
      <c r="I10" s="49"/>
      <c r="J10" s="51"/>
      <c r="K10" s="49"/>
      <c r="L10" s="51"/>
      <c r="M10" s="49"/>
      <c r="N10" s="52"/>
      <c r="O10" s="49"/>
    </row>
    <row r="11" spans="1:15" ht="21">
      <c r="A11" s="49"/>
      <c r="C11" s="47"/>
      <c r="D11" s="49"/>
      <c r="E11" s="51"/>
      <c r="F11" s="47"/>
      <c r="G11" s="49"/>
      <c r="H11" s="51"/>
      <c r="I11" s="49"/>
      <c r="J11" s="51"/>
      <c r="K11" s="49"/>
      <c r="L11" s="51"/>
      <c r="M11" s="49"/>
      <c r="N11" s="52"/>
      <c r="O11" s="49"/>
    </row>
    <row r="12" spans="1:15" ht="21">
      <c r="A12" s="49"/>
      <c r="C12" s="47"/>
      <c r="D12" s="49"/>
      <c r="E12" s="51"/>
      <c r="F12" s="47"/>
      <c r="G12" s="49"/>
      <c r="H12" s="51"/>
      <c r="I12" s="49"/>
      <c r="J12" s="51"/>
      <c r="K12" s="49"/>
      <c r="L12" s="51"/>
      <c r="M12" s="49"/>
      <c r="N12" s="52"/>
      <c r="O12" s="49"/>
    </row>
    <row r="13" spans="1:15" ht="21">
      <c r="A13" s="49"/>
      <c r="C13" s="47"/>
      <c r="D13" s="49"/>
      <c r="E13" s="51"/>
      <c r="F13" s="47"/>
      <c r="G13" s="49"/>
      <c r="H13" s="51"/>
      <c r="I13" s="49"/>
      <c r="J13" s="51"/>
      <c r="K13" s="49"/>
      <c r="L13" s="51"/>
      <c r="M13" s="49"/>
      <c r="N13" s="52"/>
      <c r="O13" s="49"/>
    </row>
    <row r="14" spans="1:15" ht="21">
      <c r="A14" s="49"/>
      <c r="C14" s="47"/>
      <c r="D14" s="49"/>
      <c r="E14" s="51"/>
      <c r="F14" s="47"/>
      <c r="G14" s="49"/>
      <c r="H14" s="51"/>
      <c r="I14" s="49"/>
      <c r="J14" s="51"/>
      <c r="K14" s="49"/>
      <c r="L14" s="51"/>
      <c r="M14" s="49"/>
      <c r="N14" s="52"/>
      <c r="O14" s="49"/>
    </row>
    <row r="15" spans="1:15" ht="21">
      <c r="A15" s="49"/>
      <c r="C15" s="47"/>
      <c r="D15" s="49"/>
      <c r="E15" s="51"/>
      <c r="F15" s="47"/>
      <c r="G15" s="49"/>
      <c r="H15" s="51"/>
      <c r="I15" s="49"/>
      <c r="J15" s="51"/>
      <c r="K15" s="49"/>
      <c r="L15" s="51"/>
      <c r="M15" s="49"/>
      <c r="N15" s="52"/>
      <c r="O15" s="49"/>
    </row>
    <row r="16" spans="1:15" ht="21">
      <c r="A16" s="58"/>
      <c r="B16" s="59"/>
      <c r="C16" s="60"/>
      <c r="D16" s="58"/>
      <c r="E16" s="59"/>
      <c r="F16" s="60"/>
      <c r="G16" s="58"/>
      <c r="H16" s="59"/>
      <c r="I16" s="58"/>
      <c r="J16" s="59"/>
      <c r="K16" s="58"/>
      <c r="L16" s="59"/>
      <c r="M16" s="58"/>
      <c r="N16" s="61"/>
      <c r="O16" s="58"/>
    </row>
    <row r="27" ht="21">
      <c r="B27" s="45" t="s">
        <v>358</v>
      </c>
    </row>
    <row r="28" ht="21">
      <c r="B28" s="45" t="s">
        <v>357</v>
      </c>
    </row>
    <row r="29" ht="21">
      <c r="B29" s="45" t="s">
        <v>355</v>
      </c>
    </row>
    <row r="30" ht="21">
      <c r="B30" s="45" t="s">
        <v>359</v>
      </c>
    </row>
    <row r="31" ht="21">
      <c r="B31" s="45" t="s">
        <v>356</v>
      </c>
    </row>
    <row r="32" ht="21">
      <c r="B32" s="62">
        <v>80000</v>
      </c>
    </row>
  </sheetData>
  <sheetProtection/>
  <mergeCells count="6">
    <mergeCell ref="A2:A4"/>
    <mergeCell ref="B2:B4"/>
    <mergeCell ref="C2:N2"/>
    <mergeCell ref="C3:E3"/>
    <mergeCell ref="F3:N3"/>
    <mergeCell ref="A1:O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2014-06-19T04:42:53Z</cp:lastPrinted>
  <dcterms:created xsi:type="dcterms:W3CDTF">1996-10-14T23:33:28Z</dcterms:created>
  <dcterms:modified xsi:type="dcterms:W3CDTF">2014-06-20T04:06:12Z</dcterms:modified>
  <cp:category/>
  <cp:version/>
  <cp:contentType/>
  <cp:contentStatus/>
</cp:coreProperties>
</file>